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50925\統計\"/>
    </mc:Choice>
  </mc:AlternateContent>
  <xr:revisionPtr revIDLastSave="0" documentId="8_{B14D20F5-5D46-4BE9-9819-8B12944AE1B5}" xr6:coauthVersionLast="47" xr6:coauthVersionMax="47" xr10:uidLastSave="{00000000-0000-0000-0000-000000000000}"/>
  <bookViews>
    <workbookView xWindow="5565" yWindow="1335" windowWidth="21285" windowHeight="13785" xr2:uid="{42B24D07-C30D-4C68-B518-900FE4CE29FD}"/>
  </bookViews>
  <sheets>
    <sheet name="公表用（7月 )" sheetId="3" r:id="rId1"/>
    <sheet name="公表用（8月 )" sheetId="1" r:id="rId2"/>
    <sheet name="公表用(年度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0">'公表用（7月 )'!$A$1:$K$53</definedName>
    <definedName name="_xlnm.Print_Area" localSheetId="1">'公表用（8月 )'!$A$1:$K$53</definedName>
    <definedName name="_xlnm.Print_Area" localSheetId="2">'公表用(年度)'!$A$2:$AC$32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3" l="1"/>
  <c r="D22" i="3"/>
  <c r="F21" i="3"/>
  <c r="D21" i="3"/>
  <c r="F11" i="3"/>
  <c r="D11" i="3"/>
  <c r="F10" i="3"/>
  <c r="D10" i="3"/>
  <c r="Z19" i="2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D10" i="1" l="1"/>
  <c r="F10" i="1"/>
  <c r="F11" i="1" l="1"/>
  <c r="D11" i="1"/>
  <c r="D21" i="1" l="1"/>
  <c r="D22" i="1" s="1"/>
  <c r="F21" i="1" l="1"/>
  <c r="F22" i="1" s="1"/>
</calcChain>
</file>

<file path=xl/sharedStrings.xml><?xml version="1.0" encoding="utf-8"?>
<sst xmlns="http://schemas.openxmlformats.org/spreadsheetml/2006/main" count="169" uniqueCount="41">
  <si>
    <t>作成</t>
    <rPh sb="0" eb="2">
      <t>サクセイ</t>
    </rPh>
    <phoneticPr fontId="6"/>
  </si>
  <si>
    <t>区　　　分</t>
  </si>
  <si>
    <t>出荷数量(千台)</t>
  </si>
  <si>
    <t>出荷金額(百万円)</t>
  </si>
  <si>
    <t>LED化率
(数量)</t>
    <phoneticPr fontId="6"/>
  </si>
  <si>
    <t>Lighting5.0
構成比(数量)</t>
    <rPh sb="12" eb="15">
      <t>コウセイヒ</t>
    </rPh>
    <phoneticPr fontId="6"/>
  </si>
  <si>
    <t>前年比(%)</t>
  </si>
  <si>
    <t>フロー(%)</t>
    <phoneticPr fontId="6"/>
  </si>
  <si>
    <t>フロー(%)</t>
  </si>
  <si>
    <t>従来光源器具　小計</t>
    <rPh sb="7" eb="9">
      <t>ショウケイ</t>
    </rPh>
    <phoneticPr fontId="6"/>
  </si>
  <si>
    <t>－</t>
  </si>
  <si>
    <t>LED器具</t>
  </si>
  <si>
    <t>住宅用</t>
    <rPh sb="0" eb="3">
      <t>ジュウタクヨウ</t>
    </rPh>
    <phoneticPr fontId="6"/>
  </si>
  <si>
    <t>非住宅(屋内用)</t>
    <rPh sb="0" eb="1">
      <t>ヒ</t>
    </rPh>
    <rPh sb="1" eb="3">
      <t>ジュウタク</t>
    </rPh>
    <rPh sb="4" eb="7">
      <t>オクナイヨウ</t>
    </rPh>
    <phoneticPr fontId="12"/>
  </si>
  <si>
    <t>防災用照明</t>
    <rPh sb="0" eb="2">
      <t>ボウサイ</t>
    </rPh>
    <rPh sb="2" eb="3">
      <t>ヨウ</t>
    </rPh>
    <rPh sb="3" eb="5">
      <t>ショウメイ</t>
    </rPh>
    <phoneticPr fontId="6"/>
  </si>
  <si>
    <t>非住宅(屋外用)</t>
    <rPh sb="0" eb="1">
      <t>ヒ</t>
    </rPh>
    <rPh sb="1" eb="3">
      <t>ジュウタク</t>
    </rPh>
    <rPh sb="4" eb="7">
      <t>オクガイヨウ</t>
    </rPh>
    <phoneticPr fontId="12"/>
  </si>
  <si>
    <t>小計</t>
    <rPh sb="0" eb="2">
      <t>ショウケイ</t>
    </rPh>
    <phoneticPr fontId="6"/>
  </si>
  <si>
    <t>総　合　計</t>
  </si>
  <si>
    <t>ー</t>
  </si>
  <si>
    <t>ー</t>
    <phoneticPr fontId="6"/>
  </si>
  <si>
    <t>ストック(%)</t>
    <phoneticPr fontId="6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</si>
  <si>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6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</si>
  <si>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6"/>
  </si>
  <si>
    <t>合計</t>
    <rPh sb="0" eb="2">
      <t>ゴウケイ</t>
    </rPh>
    <phoneticPr fontId="6"/>
  </si>
  <si>
    <t>実績</t>
    <rPh sb="0" eb="2">
      <t>ジッセキ</t>
    </rPh>
    <phoneticPr fontId="6"/>
  </si>
  <si>
    <t>前年比</t>
    <rPh sb="0" eb="3">
      <t>ゼンネンヒ</t>
    </rPh>
    <phoneticPr fontId="6"/>
  </si>
  <si>
    <t>実績</t>
  </si>
  <si>
    <t>前年比</t>
  </si>
  <si>
    <t>従来光源器具</t>
    <phoneticPr fontId="6"/>
  </si>
  <si>
    <t>LED化率
(フロー)
(%)</t>
    <rPh sb="3" eb="5">
      <t>カリツ</t>
    </rPh>
    <phoneticPr fontId="6"/>
  </si>
  <si>
    <t>LED化率
(ストック)
(%)</t>
    <rPh sb="3" eb="5">
      <t>カリツ</t>
    </rPh>
    <phoneticPr fontId="6"/>
  </si>
  <si>
    <t>Lighting5.0
構成比
(%)</t>
    <rPh sb="12" eb="15">
      <t>コウセイヒ</t>
    </rPh>
    <phoneticPr fontId="6"/>
  </si>
  <si>
    <t/>
  </si>
  <si>
    <t>(一社)日本照明工業会　照明器具自主統計　2025年8月分　（輸出含む）</t>
  </si>
  <si>
    <t>(一社)日本照明工業会　照明器具自主統計  2025年4月～2025年8月分　（輸出含む）　（年度集計）</t>
  </si>
  <si>
    <t>※ 照明器具等自主統計参加会社36社データ</t>
  </si>
  <si>
    <t>※ Lighting5.0構成比＝照明工業会が定めたLighting5.0対象商品の数量割合</t>
  </si>
  <si>
    <t>※ LED化率（ストック）は、本会推定値です。</t>
  </si>
  <si>
    <t>年度</t>
  </si>
  <si>
    <t>(一社)日本照明工業会　照明器具自主統計　2025年7月分　（輸出含む）</t>
  </si>
  <si>
    <t>(一社)日本照明工業会　照明器具自主統計  2025年4月～2025年7月分　（輸出含む）　（年度集計）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</si>
</sst>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5">
    <xf numFmtId="0" fontId="0" fillId="0" borderId="0" xfId="0"/>
    <xf numFmtId="0" fontId="4" fillId="0" borderId="0" xfId="2" applyFont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9" fillId="0" borderId="1" xfId="2" applyFont="1" applyBorder="1">
      <alignment vertical="center"/>
    </xf>
    <xf numFmtId="0" fontId="9" fillId="0" borderId="0" xfId="2" applyFont="1">
      <alignment vertical="center"/>
    </xf>
    <xf numFmtId="0" fontId="11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1" fillId="0" borderId="11" xfId="2" applyFont="1" applyBorder="1" applyAlignment="1">
      <alignment horizontal="center" vertical="center" wrapText="1"/>
    </xf>
    <xf numFmtId="38" fontId="4" fillId="2" borderId="14" xfId="1" applyFont="1" applyFill="1" applyBorder="1" applyAlignment="1">
      <alignment vertical="center" wrapText="1"/>
    </xf>
    <xf numFmtId="176" fontId="4" fillId="2" borderId="14" xfId="2" applyNumberFormat="1" applyFont="1" applyFill="1" applyBorder="1" applyAlignment="1">
      <alignment vertical="center" wrapText="1"/>
    </xf>
    <xf numFmtId="177" fontId="4" fillId="2" borderId="13" xfId="2" applyNumberFormat="1" applyFont="1" applyFill="1" applyBorder="1" applyAlignment="1">
      <alignment vertical="center" wrapText="1"/>
    </xf>
    <xf numFmtId="176" fontId="4" fillId="0" borderId="15" xfId="2" applyNumberFormat="1" applyFont="1" applyBorder="1" applyAlignment="1">
      <alignment vertical="center" wrapText="1"/>
    </xf>
    <xf numFmtId="176" fontId="4" fillId="0" borderId="14" xfId="2" applyNumberFormat="1" applyFont="1" applyBorder="1" applyAlignment="1">
      <alignment horizontal="right" vertical="center" wrapText="1"/>
    </xf>
    <xf numFmtId="176" fontId="4" fillId="0" borderId="16" xfId="2" applyNumberFormat="1" applyFont="1" applyBorder="1" applyAlignment="1">
      <alignment horizontal="right" vertical="center" wrapText="1"/>
    </xf>
    <xf numFmtId="176" fontId="4" fillId="0" borderId="7" xfId="2" applyNumberFormat="1" applyFont="1" applyBorder="1" applyAlignment="1">
      <alignment horizontal="right" vertical="center" wrapText="1"/>
    </xf>
    <xf numFmtId="177" fontId="4" fillId="2" borderId="14" xfId="2" applyNumberFormat="1" applyFont="1" applyFill="1" applyBorder="1" applyAlignment="1">
      <alignment vertical="center" wrapText="1"/>
    </xf>
    <xf numFmtId="176" fontId="4" fillId="0" borderId="14" xfId="2" applyNumberFormat="1" applyFont="1" applyBorder="1" applyAlignment="1">
      <alignment vertical="center" wrapText="1"/>
    </xf>
    <xf numFmtId="176" fontId="4" fillId="0" borderId="16" xfId="2" applyNumberFormat="1" applyFont="1" applyBorder="1" applyAlignment="1">
      <alignment vertical="center" wrapText="1"/>
    </xf>
    <xf numFmtId="177" fontId="4" fillId="2" borderId="9" xfId="2" applyNumberFormat="1" applyFont="1" applyFill="1" applyBorder="1" applyAlignment="1">
      <alignment vertical="center" wrapText="1"/>
    </xf>
    <xf numFmtId="176" fontId="4" fillId="2" borderId="9" xfId="2" applyNumberFormat="1" applyFont="1" applyFill="1" applyBorder="1" applyAlignment="1">
      <alignment vertical="center" wrapText="1"/>
    </xf>
    <xf numFmtId="177" fontId="4" fillId="2" borderId="17" xfId="2" applyNumberFormat="1" applyFont="1" applyFill="1" applyBorder="1" applyAlignment="1">
      <alignment vertical="center" wrapText="1"/>
    </xf>
    <xf numFmtId="176" fontId="4" fillId="0" borderId="10" xfId="2" applyNumberFormat="1" applyFont="1" applyBorder="1" applyAlignment="1">
      <alignment vertical="center" wrapText="1"/>
    </xf>
    <xf numFmtId="176" fontId="4" fillId="0" borderId="9" xfId="2" applyNumberFormat="1" applyFont="1" applyBorder="1" applyAlignment="1">
      <alignment vertical="center" wrapText="1"/>
    </xf>
    <xf numFmtId="176" fontId="4" fillId="0" borderId="11" xfId="2" applyNumberFormat="1" applyFont="1" applyBorder="1" applyAlignment="1">
      <alignment vertical="center" wrapText="1"/>
    </xf>
    <xf numFmtId="0" fontId="10" fillId="0" borderId="18" xfId="2" applyFont="1" applyBorder="1" applyAlignment="1">
      <alignment vertical="center" wrapText="1"/>
    </xf>
    <xf numFmtId="0" fontId="10" fillId="0" borderId="19" xfId="2" applyFont="1" applyBorder="1" applyAlignment="1">
      <alignment vertical="center" wrapText="1"/>
    </xf>
    <xf numFmtId="177" fontId="4" fillId="2" borderId="20" xfId="2" applyNumberFormat="1" applyFont="1" applyFill="1" applyBorder="1" applyAlignment="1">
      <alignment vertical="center" wrapText="1"/>
    </xf>
    <xf numFmtId="176" fontId="4" fillId="2" borderId="20" xfId="2" applyNumberFormat="1" applyFont="1" applyFill="1" applyBorder="1" applyAlignment="1">
      <alignment vertical="center" wrapText="1"/>
    </xf>
    <xf numFmtId="177" fontId="4" fillId="2" borderId="21" xfId="2" applyNumberFormat="1" applyFont="1" applyFill="1" applyBorder="1" applyAlignment="1">
      <alignment vertical="center" wrapText="1"/>
    </xf>
    <xf numFmtId="176" fontId="4" fillId="0" borderId="22" xfId="2" applyNumberFormat="1" applyFont="1" applyBorder="1" applyAlignment="1">
      <alignment vertical="center" wrapText="1"/>
    </xf>
    <xf numFmtId="176" fontId="4" fillId="0" borderId="20" xfId="2" applyNumberFormat="1" applyFont="1" applyBorder="1" applyAlignment="1">
      <alignment horizontal="right" vertical="center" wrapText="1"/>
    </xf>
    <xf numFmtId="176" fontId="4" fillId="0" borderId="23" xfId="2" applyNumberFormat="1" applyFont="1" applyBorder="1" applyAlignment="1">
      <alignment vertical="center" wrapText="1"/>
    </xf>
    <xf numFmtId="177" fontId="4" fillId="2" borderId="27" xfId="2" applyNumberFormat="1" applyFont="1" applyFill="1" applyBorder="1" applyAlignment="1">
      <alignment vertical="center" wrapText="1"/>
    </xf>
    <xf numFmtId="176" fontId="4" fillId="2" borderId="27" xfId="2" applyNumberFormat="1" applyFont="1" applyFill="1" applyBorder="1" applyAlignment="1">
      <alignment vertical="center" wrapText="1"/>
    </xf>
    <xf numFmtId="177" fontId="4" fillId="2" borderId="26" xfId="2" applyNumberFormat="1" applyFont="1" applyFill="1" applyBorder="1" applyAlignment="1">
      <alignment vertical="center" wrapText="1"/>
    </xf>
    <xf numFmtId="176" fontId="4" fillId="0" borderId="28" xfId="2" applyNumberFormat="1" applyFont="1" applyBorder="1" applyAlignment="1">
      <alignment vertical="center" wrapText="1"/>
    </xf>
    <xf numFmtId="176" fontId="4" fillId="0" borderId="27" xfId="2" applyNumberFormat="1" applyFont="1" applyBorder="1" applyAlignment="1">
      <alignment horizontal="right" vertical="center" wrapText="1"/>
    </xf>
    <xf numFmtId="176" fontId="4" fillId="0" borderId="29" xfId="2" quotePrefix="1" applyNumberFormat="1" applyFont="1" applyBorder="1" applyAlignment="1">
      <alignment horizontal="right" vertical="center" wrapText="1"/>
    </xf>
    <xf numFmtId="176" fontId="4" fillId="0" borderId="7" xfId="2" quotePrefix="1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left" vertical="center"/>
    </xf>
    <xf numFmtId="177" fontId="13" fillId="0" borderId="0" xfId="2" applyNumberFormat="1" applyFont="1" applyAlignment="1">
      <alignment horizontal="left" vertical="center"/>
    </xf>
    <xf numFmtId="0" fontId="4" fillId="0" borderId="0" xfId="3" applyFont="1" applyAlignment="1"/>
    <xf numFmtId="0" fontId="11" fillId="0" borderId="31" xfId="2" applyFont="1" applyBorder="1" applyAlignment="1">
      <alignment horizontal="center" vertical="center" wrapText="1"/>
    </xf>
    <xf numFmtId="0" fontId="11" fillId="0" borderId="32" xfId="2" applyFont="1" applyBorder="1" applyAlignment="1">
      <alignment horizontal="center" vertical="center" wrapText="1"/>
    </xf>
    <xf numFmtId="177" fontId="4" fillId="2" borderId="14" xfId="2" applyNumberFormat="1" applyFont="1" applyFill="1" applyBorder="1" applyAlignment="1">
      <alignment horizontal="right" vertical="center" wrapText="1"/>
    </xf>
    <xf numFmtId="176" fontId="4" fillId="2" borderId="14" xfId="2" applyNumberFormat="1" applyFont="1" applyFill="1" applyBorder="1" applyAlignment="1">
      <alignment horizontal="right" vertical="center" wrapText="1"/>
    </xf>
    <xf numFmtId="177" fontId="4" fillId="2" borderId="13" xfId="2" applyNumberFormat="1" applyFont="1" applyFill="1" applyBorder="1" applyAlignment="1">
      <alignment horizontal="right" vertical="center" wrapText="1"/>
    </xf>
    <xf numFmtId="176" fontId="4" fillId="0" borderId="15" xfId="2" applyNumberFormat="1" applyFont="1" applyBorder="1" applyAlignment="1">
      <alignment horizontal="right" vertical="center" wrapText="1"/>
    </xf>
    <xf numFmtId="176" fontId="4" fillId="0" borderId="33" xfId="2" applyNumberFormat="1" applyFont="1" applyBorder="1" applyAlignment="1">
      <alignment horizontal="right" vertical="center" wrapText="1"/>
    </xf>
    <xf numFmtId="177" fontId="4" fillId="2" borderId="9" xfId="2" applyNumberFormat="1" applyFont="1" applyFill="1" applyBorder="1" applyAlignment="1">
      <alignment horizontal="right" vertical="center" wrapText="1"/>
    </xf>
    <xf numFmtId="177" fontId="4" fillId="2" borderId="17" xfId="2" applyNumberFormat="1" applyFont="1" applyFill="1" applyBorder="1" applyAlignment="1">
      <alignment horizontal="right" vertical="center" wrapText="1"/>
    </xf>
    <xf numFmtId="176" fontId="4" fillId="0" borderId="9" xfId="2" applyNumberFormat="1" applyFont="1" applyBorder="1" applyAlignment="1">
      <alignment horizontal="right" vertical="center" wrapText="1"/>
    </xf>
    <xf numFmtId="176" fontId="4" fillId="0" borderId="32" xfId="2" applyNumberFormat="1" applyFont="1" applyBorder="1" applyAlignment="1">
      <alignment horizontal="right" vertical="center" wrapText="1"/>
    </xf>
    <xf numFmtId="177" fontId="4" fillId="2" borderId="20" xfId="2" applyNumberFormat="1" applyFont="1" applyFill="1" applyBorder="1" applyAlignment="1">
      <alignment horizontal="right" vertical="center" wrapText="1"/>
    </xf>
    <xf numFmtId="176" fontId="4" fillId="2" borderId="20" xfId="2" applyNumberFormat="1" applyFont="1" applyFill="1" applyBorder="1" applyAlignment="1">
      <alignment horizontal="right" vertical="center" wrapText="1"/>
    </xf>
    <xf numFmtId="177" fontId="4" fillId="2" borderId="21" xfId="2" applyNumberFormat="1" applyFont="1" applyFill="1" applyBorder="1" applyAlignment="1">
      <alignment horizontal="right" vertical="center" wrapText="1"/>
    </xf>
    <xf numFmtId="176" fontId="4" fillId="0" borderId="22" xfId="2" applyNumberFormat="1" applyFont="1" applyBorder="1" applyAlignment="1">
      <alignment horizontal="right" vertical="center" wrapText="1"/>
    </xf>
    <xf numFmtId="176" fontId="4" fillId="0" borderId="34" xfId="2" applyNumberFormat="1" applyFont="1" applyBorder="1" applyAlignment="1">
      <alignment horizontal="right" vertical="center" wrapText="1"/>
    </xf>
    <xf numFmtId="176" fontId="4" fillId="0" borderId="9" xfId="1" applyNumberFormat="1" applyFont="1" applyBorder="1" applyAlignment="1">
      <alignment horizontal="right" vertical="center" wrapText="1"/>
    </xf>
    <xf numFmtId="177" fontId="4" fillId="2" borderId="27" xfId="2" applyNumberFormat="1" applyFont="1" applyFill="1" applyBorder="1" applyAlignment="1">
      <alignment horizontal="right" vertical="center" wrapText="1"/>
    </xf>
    <xf numFmtId="177" fontId="4" fillId="2" borderId="26" xfId="2" applyNumberFormat="1" applyFont="1" applyFill="1" applyBorder="1" applyAlignment="1">
      <alignment horizontal="right" vertical="center" wrapText="1"/>
    </xf>
    <xf numFmtId="176" fontId="4" fillId="0" borderId="35" xfId="2" quotePrefix="1" applyNumberFormat="1" applyFont="1" applyBorder="1" applyAlignment="1">
      <alignment horizontal="right" vertical="center" wrapText="1"/>
    </xf>
    <xf numFmtId="177" fontId="4" fillId="2" borderId="0" xfId="2" applyNumberFormat="1" applyFont="1" applyFill="1" applyAlignment="1">
      <alignment horizontal="right" vertical="center" wrapText="1"/>
    </xf>
    <xf numFmtId="176" fontId="4" fillId="2" borderId="0" xfId="2" applyNumberFormat="1" applyFont="1" applyFill="1" applyAlignment="1">
      <alignment vertical="center" wrapText="1"/>
    </xf>
    <xf numFmtId="176" fontId="4" fillId="0" borderId="0" xfId="2" applyNumberFormat="1" applyFont="1" applyAlignment="1">
      <alignment vertical="center" wrapText="1"/>
    </xf>
    <xf numFmtId="176" fontId="4" fillId="0" borderId="0" xfId="2" applyNumberFormat="1" applyFont="1" applyAlignment="1">
      <alignment horizontal="right" vertical="center" wrapText="1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3" applyFont="1" applyAlignment="1"/>
    <xf numFmtId="0" fontId="2" fillId="0" borderId="0" xfId="3">
      <alignment vertical="center"/>
    </xf>
    <xf numFmtId="0" fontId="15" fillId="0" borderId="0" xfId="3" applyFont="1" applyAlignment="1">
      <alignment horizontal="justify"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4" fillId="0" borderId="0" xfId="0" applyFont="1"/>
    <xf numFmtId="0" fontId="10" fillId="0" borderId="39" xfId="2" applyFont="1" applyBorder="1" applyAlignment="1">
      <alignment horizontal="center" vertical="center" wrapText="1"/>
    </xf>
    <xf numFmtId="0" fontId="10" fillId="0" borderId="40" xfId="2" applyFont="1" applyBorder="1" applyAlignment="1">
      <alignment horizontal="center" vertical="center" wrapText="1"/>
    </xf>
    <xf numFmtId="0" fontId="10" fillId="0" borderId="41" xfId="2" applyFont="1" applyBorder="1" applyAlignment="1">
      <alignment horizontal="center" vertical="center" wrapText="1"/>
    </xf>
    <xf numFmtId="0" fontId="10" fillId="0" borderId="42" xfId="2" applyFont="1" applyBorder="1" applyAlignment="1">
      <alignment horizontal="center" vertical="center" wrapText="1"/>
    </xf>
    <xf numFmtId="0" fontId="10" fillId="0" borderId="43" xfId="2" applyFont="1" applyBorder="1" applyAlignment="1">
      <alignment horizontal="center" vertical="center" wrapText="1"/>
    </xf>
    <xf numFmtId="177" fontId="11" fillId="2" borderId="44" xfId="2" applyNumberFormat="1" applyFont="1" applyFill="1" applyBorder="1" applyAlignment="1">
      <alignment horizontal="right" vertical="center" wrapText="1"/>
    </xf>
    <xf numFmtId="176" fontId="11" fillId="2" borderId="45" xfId="2" applyNumberFormat="1" applyFont="1" applyFill="1" applyBorder="1" applyAlignment="1">
      <alignment horizontal="right" vertical="center" wrapText="1"/>
    </xf>
    <xf numFmtId="177" fontId="11" fillId="2" borderId="46" xfId="2" applyNumberFormat="1" applyFont="1" applyFill="1" applyBorder="1" applyAlignment="1">
      <alignment horizontal="right" vertical="center" wrapText="1"/>
    </xf>
    <xf numFmtId="176" fontId="11" fillId="2" borderId="47" xfId="2" applyNumberFormat="1" applyFont="1" applyFill="1" applyBorder="1" applyAlignment="1">
      <alignment horizontal="right" vertical="center" wrapText="1"/>
    </xf>
    <xf numFmtId="176" fontId="11" fillId="2" borderId="48" xfId="2" applyNumberFormat="1" applyFont="1" applyFill="1" applyBorder="1" applyAlignment="1">
      <alignment horizontal="right" vertical="center" wrapText="1"/>
    </xf>
    <xf numFmtId="177" fontId="11" fillId="2" borderId="52" xfId="2" applyNumberFormat="1" applyFont="1" applyFill="1" applyBorder="1" applyAlignment="1">
      <alignment horizontal="right" vertical="center" wrapText="1"/>
    </xf>
    <xf numFmtId="176" fontId="11" fillId="2" borderId="53" xfId="2" applyNumberFormat="1" applyFont="1" applyFill="1" applyBorder="1" applyAlignment="1">
      <alignment horizontal="right" vertical="center" wrapText="1"/>
    </xf>
    <xf numFmtId="177" fontId="11" fillId="2" borderId="54" xfId="2" applyNumberFormat="1" applyFont="1" applyFill="1" applyBorder="1" applyAlignment="1">
      <alignment horizontal="right" vertical="center" wrapText="1"/>
    </xf>
    <xf numFmtId="176" fontId="11" fillId="2" borderId="19" xfId="2" applyNumberFormat="1" applyFont="1" applyFill="1" applyBorder="1" applyAlignment="1">
      <alignment horizontal="right" vertical="center" wrapText="1"/>
    </xf>
    <xf numFmtId="176" fontId="11" fillId="2" borderId="55" xfId="2" applyNumberFormat="1" applyFont="1" applyFill="1" applyBorder="1" applyAlignment="1">
      <alignment horizontal="right" vertical="center" wrapText="1"/>
    </xf>
    <xf numFmtId="177" fontId="11" fillId="2" borderId="57" xfId="2" applyNumberFormat="1" applyFont="1" applyFill="1" applyBorder="1" applyAlignment="1">
      <alignment horizontal="right" vertical="center" wrapText="1"/>
    </xf>
    <xf numFmtId="176" fontId="11" fillId="2" borderId="58" xfId="2" applyNumberFormat="1" applyFont="1" applyFill="1" applyBorder="1" applyAlignment="1">
      <alignment horizontal="right" vertical="center" wrapText="1"/>
    </xf>
    <xf numFmtId="177" fontId="11" fillId="2" borderId="59" xfId="2" applyNumberFormat="1" applyFont="1" applyFill="1" applyBorder="1" applyAlignment="1">
      <alignment horizontal="right" vertical="center" wrapText="1"/>
    </xf>
    <xf numFmtId="176" fontId="11" fillId="2" borderId="60" xfId="2" applyNumberFormat="1" applyFont="1" applyFill="1" applyBorder="1" applyAlignment="1">
      <alignment horizontal="right" vertical="center" wrapText="1"/>
    </xf>
    <xf numFmtId="176" fontId="11" fillId="2" borderId="61" xfId="2" applyNumberFormat="1" applyFont="1" applyFill="1" applyBorder="1" applyAlignment="1">
      <alignment horizontal="right" vertical="center" wrapText="1"/>
    </xf>
    <xf numFmtId="38" fontId="11" fillId="2" borderId="57" xfId="1" applyFont="1" applyFill="1" applyBorder="1" applyAlignment="1">
      <alignment horizontal="right" vertical="center" wrapText="1"/>
    </xf>
    <xf numFmtId="38" fontId="11" fillId="0" borderId="66" xfId="1" applyFont="1" applyBorder="1" applyAlignment="1">
      <alignment horizontal="right" vertical="center"/>
    </xf>
    <xf numFmtId="176" fontId="11" fillId="2" borderId="67" xfId="2" applyNumberFormat="1" applyFont="1" applyFill="1" applyBorder="1" applyAlignment="1">
      <alignment horizontal="right" vertical="center" wrapText="1"/>
    </xf>
    <xf numFmtId="38" fontId="11" fillId="0" borderId="68" xfId="1" applyFont="1" applyBorder="1" applyAlignment="1">
      <alignment horizontal="right" vertical="center"/>
    </xf>
    <xf numFmtId="176" fontId="11" fillId="2" borderId="69" xfId="2" applyNumberFormat="1" applyFont="1" applyFill="1" applyBorder="1" applyAlignment="1">
      <alignment horizontal="right" vertical="center" wrapText="1"/>
    </xf>
    <xf numFmtId="176" fontId="11" fillId="2" borderId="70" xfId="2" applyNumberFormat="1" applyFont="1" applyFill="1" applyBorder="1" applyAlignment="1">
      <alignment horizontal="right" vertical="center" wrapText="1"/>
    </xf>
    <xf numFmtId="0" fontId="10" fillId="0" borderId="90" xfId="2" applyFont="1" applyBorder="1" applyAlignment="1">
      <alignment horizontal="center" vertical="center" wrapText="1"/>
    </xf>
    <xf numFmtId="0" fontId="10" fillId="0" borderId="91" xfId="2" applyFont="1" applyBorder="1" applyAlignment="1">
      <alignment horizontal="center" vertical="center" wrapText="1"/>
    </xf>
    <xf numFmtId="0" fontId="11" fillId="0" borderId="5" xfId="2" applyFont="1" applyBorder="1" applyAlignment="1">
      <alignment horizontal="center" vertical="center" wrapText="1"/>
    </xf>
    <xf numFmtId="0" fontId="11" fillId="0" borderId="30" xfId="2" applyFont="1" applyBorder="1" applyAlignment="1">
      <alignment horizontal="center" vertical="center" wrapText="1"/>
    </xf>
    <xf numFmtId="14" fontId="4" fillId="0" borderId="0" xfId="2" applyNumberFormat="1" applyFont="1" applyAlignment="1">
      <alignment horizontal="right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12" xfId="2" applyFont="1" applyBorder="1" applyAlignment="1">
      <alignment horizontal="justify" vertical="center" wrapText="1"/>
    </xf>
    <xf numFmtId="0" fontId="10" fillId="0" borderId="13" xfId="2" applyFont="1" applyBorder="1" applyAlignment="1">
      <alignment horizontal="justify" vertical="center" wrapText="1"/>
    </xf>
    <xf numFmtId="0" fontId="10" fillId="0" borderId="15" xfId="2" applyFont="1" applyBorder="1" applyAlignment="1">
      <alignment vertical="center" wrapText="1"/>
    </xf>
    <xf numFmtId="0" fontId="10" fillId="0" borderId="13" xfId="2" applyFont="1" applyBorder="1" applyAlignment="1">
      <alignment vertical="center" wrapText="1"/>
    </xf>
    <xf numFmtId="0" fontId="10" fillId="0" borderId="10" xfId="2" applyFont="1" applyBorder="1" applyAlignment="1">
      <alignment vertical="center" wrapText="1"/>
    </xf>
    <xf numFmtId="0" fontId="10" fillId="0" borderId="17" xfId="2" applyFont="1" applyBorder="1" applyAlignment="1">
      <alignment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0" fillId="0" borderId="25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 wrapText="1"/>
    </xf>
    <xf numFmtId="0" fontId="11" fillId="0" borderId="0" xfId="2" applyFont="1" applyAlignment="1">
      <alignment horizontal="justify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3" fillId="0" borderId="0" xfId="2" applyFont="1" applyAlignment="1">
      <alignment horizontal="justify" vertical="center"/>
    </xf>
    <xf numFmtId="0" fontId="9" fillId="0" borderId="0" xfId="2" applyFont="1">
      <alignment vertical="center"/>
    </xf>
    <xf numFmtId="0" fontId="16" fillId="0" borderId="1" xfId="0" applyFont="1" applyBorder="1" applyAlignment="1">
      <alignment horizontal="right" vertical="center"/>
    </xf>
    <xf numFmtId="0" fontId="10" fillId="0" borderId="36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8" fontId="10" fillId="0" borderId="12" xfId="2" applyNumberFormat="1" applyFont="1" applyBorder="1" applyAlignment="1">
      <alignment horizontal="center" vertical="center" wrapText="1"/>
    </xf>
    <xf numFmtId="178" fontId="10" fillId="0" borderId="24" xfId="2" applyNumberFormat="1" applyFont="1" applyBorder="1" applyAlignment="1">
      <alignment horizontal="center" vertical="center" wrapText="1"/>
    </xf>
    <xf numFmtId="178" fontId="10" fillId="0" borderId="15" xfId="2" applyNumberFormat="1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 wrapText="1"/>
    </xf>
    <xf numFmtId="0" fontId="10" fillId="0" borderId="33" xfId="2" applyFont="1" applyBorder="1" applyAlignment="1">
      <alignment horizontal="center" vertical="center" wrapText="1"/>
    </xf>
    <xf numFmtId="0" fontId="10" fillId="0" borderId="31" xfId="2" applyFont="1" applyBorder="1" applyAlignment="1">
      <alignment horizontal="center" vertical="center" wrapText="1"/>
    </xf>
    <xf numFmtId="0" fontId="10" fillId="0" borderId="49" xfId="2" applyFont="1" applyBorder="1" applyAlignment="1">
      <alignment horizontal="center" vertical="center" wrapText="1"/>
    </xf>
    <xf numFmtId="0" fontId="10" fillId="0" borderId="50" xfId="2" applyFont="1" applyBorder="1" applyAlignment="1">
      <alignment horizontal="center" vertical="center" wrapText="1"/>
    </xf>
    <xf numFmtId="0" fontId="10" fillId="0" borderId="51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0" fontId="10" fillId="0" borderId="18" xfId="2" applyFont="1" applyBorder="1" applyAlignment="1">
      <alignment horizontal="center" vertical="center" wrapText="1"/>
    </xf>
    <xf numFmtId="0" fontId="10" fillId="0" borderId="17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10" fillId="0" borderId="33" xfId="2" applyNumberFormat="1" applyFont="1" applyBorder="1" applyAlignment="1">
      <alignment horizontal="center" vertical="center" wrapText="1"/>
    </xf>
    <xf numFmtId="0" fontId="10" fillId="0" borderId="64" xfId="2" applyFont="1" applyBorder="1" applyAlignment="1">
      <alignment horizontal="center" vertical="center" wrapText="1"/>
    </xf>
    <xf numFmtId="0" fontId="10" fillId="0" borderId="65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71" xfId="2" applyFont="1" applyBorder="1" applyAlignment="1">
      <alignment horizontal="center" vertical="center" wrapText="1"/>
    </xf>
    <xf numFmtId="0" fontId="10" fillId="0" borderId="72" xfId="2" applyFont="1" applyBorder="1" applyAlignment="1">
      <alignment horizontal="center" vertical="center" wrapText="1"/>
    </xf>
    <xf numFmtId="179" fontId="11" fillId="0" borderId="73" xfId="0" applyNumberFormat="1" applyFont="1" applyBorder="1" applyAlignment="1">
      <alignment horizontal="center" vertical="center"/>
    </xf>
    <xf numFmtId="179" fontId="11" fillId="0" borderId="74" xfId="0" applyNumberFormat="1" applyFont="1" applyBorder="1" applyAlignment="1">
      <alignment horizontal="center" vertical="center"/>
    </xf>
    <xf numFmtId="179" fontId="11" fillId="0" borderId="71" xfId="0" applyNumberFormat="1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180" fontId="11" fillId="0" borderId="81" xfId="1" applyNumberFormat="1" applyFont="1" applyBorder="1" applyAlignment="1">
      <alignment horizontal="center" vertical="center"/>
    </xf>
    <xf numFmtId="180" fontId="11" fillId="0" borderId="82" xfId="1" applyNumberFormat="1" applyFont="1" applyBorder="1" applyAlignment="1">
      <alignment horizontal="center" vertical="center"/>
    </xf>
    <xf numFmtId="180" fontId="11" fillId="0" borderId="22" xfId="1" applyNumberFormat="1" applyFont="1" applyBorder="1" applyAlignment="1">
      <alignment horizontal="center" vertical="center"/>
    </xf>
    <xf numFmtId="179" fontId="11" fillId="0" borderId="75" xfId="0" applyNumberFormat="1" applyFont="1" applyBorder="1" applyAlignment="1">
      <alignment horizontal="center" vertical="center"/>
    </xf>
    <xf numFmtId="0" fontId="10" fillId="0" borderId="76" xfId="2" applyFont="1" applyBorder="1" applyAlignment="1">
      <alignment horizontal="center" vertical="center" wrapText="1"/>
    </xf>
    <xf numFmtId="0" fontId="10" fillId="0" borderId="77" xfId="2" applyFont="1" applyBorder="1" applyAlignment="1">
      <alignment horizontal="center" vertical="center" wrapText="1"/>
    </xf>
    <xf numFmtId="179" fontId="11" fillId="0" borderId="78" xfId="0" applyNumberFormat="1" applyFont="1" applyBorder="1" applyAlignment="1">
      <alignment horizontal="center" vertical="center"/>
    </xf>
    <xf numFmtId="179" fontId="11" fillId="0" borderId="79" xfId="0" applyNumberFormat="1" applyFont="1" applyBorder="1" applyAlignment="1">
      <alignment horizontal="center" vertical="center"/>
    </xf>
    <xf numFmtId="179" fontId="11" fillId="0" borderId="76" xfId="0" applyNumberFormat="1" applyFont="1" applyBorder="1" applyAlignment="1">
      <alignment horizontal="center" vertical="center"/>
    </xf>
    <xf numFmtId="179" fontId="11" fillId="0" borderId="80" xfId="0" applyNumberFormat="1" applyFont="1" applyBorder="1" applyAlignment="1">
      <alignment horizontal="center" vertical="center"/>
    </xf>
    <xf numFmtId="180" fontId="11" fillId="0" borderId="34" xfId="1" applyNumberFormat="1" applyFont="1" applyBorder="1" applyAlignment="1">
      <alignment horizontal="center" vertical="center"/>
    </xf>
    <xf numFmtId="0" fontId="10" fillId="0" borderId="83" xfId="2" applyFont="1" applyBorder="1" applyAlignment="1">
      <alignment horizontal="center" vertical="center" wrapText="1"/>
    </xf>
    <xf numFmtId="0" fontId="10" fillId="0" borderId="84" xfId="2" applyFont="1" applyBorder="1" applyAlignment="1">
      <alignment horizontal="center" vertical="center" wrapText="1"/>
    </xf>
    <xf numFmtId="179" fontId="11" fillId="0" borderId="85" xfId="0" applyNumberFormat="1" applyFont="1" applyBorder="1" applyAlignment="1">
      <alignment horizontal="center" vertical="center"/>
    </xf>
    <xf numFmtId="179" fontId="11" fillId="0" borderId="86" xfId="0" applyNumberFormat="1" applyFont="1" applyBorder="1" applyAlignment="1">
      <alignment horizontal="center" vertical="center"/>
    </xf>
    <xf numFmtId="179" fontId="11" fillId="0" borderId="83" xfId="0" applyNumberFormat="1" applyFont="1" applyBorder="1" applyAlignment="1">
      <alignment horizontal="center" vertical="center"/>
    </xf>
    <xf numFmtId="179" fontId="11" fillId="0" borderId="87" xfId="0" applyNumberFormat="1" applyFont="1" applyBorder="1" applyAlignment="1">
      <alignment horizontal="center" vertical="center"/>
    </xf>
    <xf numFmtId="179" fontId="11" fillId="0" borderId="88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center" vertical="center"/>
    </xf>
    <xf numFmtId="180" fontId="11" fillId="0" borderId="85" xfId="1" applyNumberFormat="1" applyFont="1" applyBorder="1" applyAlignment="1">
      <alignment horizontal="center" vertical="center"/>
    </xf>
    <xf numFmtId="180" fontId="11" fillId="0" borderId="86" xfId="1" applyNumberFormat="1" applyFont="1" applyBorder="1" applyAlignment="1">
      <alignment horizontal="center" vertical="center"/>
    </xf>
    <xf numFmtId="180" fontId="11" fillId="0" borderId="83" xfId="1" applyNumberFormat="1" applyFont="1" applyBorder="1" applyAlignment="1">
      <alignment horizontal="center" vertical="center"/>
    </xf>
    <xf numFmtId="180" fontId="11" fillId="0" borderId="87" xfId="1" applyNumberFormat="1" applyFont="1" applyBorder="1" applyAlignment="1">
      <alignment horizontal="center" vertical="center"/>
    </xf>
    <xf numFmtId="180" fontId="11" fillId="0" borderId="76" xfId="1" applyNumberFormat="1" applyFont="1" applyBorder="1" applyAlignment="1">
      <alignment horizontal="center" vertical="center"/>
    </xf>
    <xf numFmtId="180" fontId="11" fillId="0" borderId="79" xfId="1" applyNumberFormat="1" applyFont="1" applyBorder="1" applyAlignment="1">
      <alignment horizontal="center" vertical="center"/>
    </xf>
    <xf numFmtId="180" fontId="11" fillId="0" borderId="80" xfId="1" applyNumberFormat="1" applyFont="1" applyBorder="1" applyAlignment="1">
      <alignment horizontal="center" vertical="center"/>
    </xf>
    <xf numFmtId="180" fontId="11" fillId="0" borderId="78" xfId="1" applyNumberFormat="1" applyFont="1" applyBorder="1" applyAlignment="1">
      <alignment horizontal="center" vertical="center"/>
    </xf>
    <xf numFmtId="180" fontId="11" fillId="0" borderId="88" xfId="1" applyNumberFormat="1" applyFont="1" applyBorder="1" applyAlignment="1">
      <alignment horizontal="center" vertical="center"/>
    </xf>
    <xf numFmtId="180" fontId="11" fillId="0" borderId="89" xfId="1" applyNumberFormat="1" applyFont="1" applyBorder="1" applyAlignment="1">
      <alignment horizontal="center" vertical="center"/>
    </xf>
    <xf numFmtId="0" fontId="10" fillId="0" borderId="92" xfId="2" applyFont="1" applyBorder="1" applyAlignment="1">
      <alignment horizontal="center" vertical="center" wrapText="1"/>
    </xf>
    <xf numFmtId="0" fontId="10" fillId="0" borderId="93" xfId="2" applyFont="1" applyBorder="1" applyAlignment="1">
      <alignment horizontal="center" vertical="center" wrapText="1"/>
    </xf>
    <xf numFmtId="180" fontId="11" fillId="0" borderId="94" xfId="1" applyNumberFormat="1" applyFont="1" applyBorder="1" applyAlignment="1">
      <alignment horizontal="center" vertical="center"/>
    </xf>
    <xf numFmtId="180" fontId="11" fillId="0" borderId="95" xfId="1" applyNumberFormat="1" applyFont="1" applyBorder="1" applyAlignment="1">
      <alignment horizontal="center" vertical="center"/>
    </xf>
    <xf numFmtId="180" fontId="11" fillId="0" borderId="92" xfId="1" applyNumberFormat="1" applyFont="1" applyBorder="1" applyAlignment="1">
      <alignment horizontal="center" vertical="center"/>
    </xf>
    <xf numFmtId="180" fontId="11" fillId="0" borderId="93" xfId="1" applyNumberFormat="1" applyFont="1" applyBorder="1" applyAlignment="1">
      <alignment horizontal="center" vertical="center"/>
    </xf>
    <xf numFmtId="0" fontId="4" fillId="0" borderId="0" xfId="4" applyFont="1" applyAlignment="1"/>
    <xf numFmtId="0" fontId="11" fillId="0" borderId="0" xfId="4" applyFont="1" applyAlignment="1"/>
    <xf numFmtId="0" fontId="1" fillId="0" borderId="0" xfId="4">
      <alignment vertical="center"/>
    </xf>
    <xf numFmtId="0" fontId="15" fillId="0" borderId="0" xfId="4" applyFont="1" applyAlignment="1">
      <alignment horizontal="justify" vertical="center"/>
    </xf>
  </cellXfs>
  <cellStyles count="5">
    <cellStyle name="桁区切り" xfId="1" builtinId="6"/>
    <cellStyle name="標準" xfId="0" builtinId="0"/>
    <cellStyle name="標準 2" xfId="2" xr:uid="{E61110B0-271C-42A5-8D12-44686561E39B}"/>
    <cellStyle name="標準 8" xfId="3" xr:uid="{FBB73D91-B15F-446B-9FEE-511D13BFDE59}"/>
    <cellStyle name="標準 8 2" xfId="4" xr:uid="{626787F9-1867-44F6-9715-AD713D9209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CA4D-410B-A793-4011DC995AC1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CA4D-410B-A793-4011DC995AC1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CA4D-410B-A793-4011DC995AC1}"/>
                </c16:ptentry>
              </c16:datapointuniqueidmap>
            </c:ext>
            <c:ext xmlns:c16="http://schemas.microsoft.com/office/drawing/2014/chart" uri="{C3380CC4-5D6E-409C-BE32-E72D297353CC}">
              <c16:uniqueId val="{00000000-BCB0-4446-9F46-B4EBDE7C025F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B0-4446-9F46-B4EBDE7C025F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B0-4446-9F46-B4EBDE7C025F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CA4D-410B-A793-4011DC995AC1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CA4D-410B-A793-4011DC995AC1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CA4D-410B-A793-4011DC995AC1}"/>
                </c16:ptentry>
              </c16:datapointuniqueidmap>
            </c:ext>
            <c:ext xmlns:c16="http://schemas.microsoft.com/office/drawing/2014/chart" uri="{C3380CC4-5D6E-409C-BE32-E72D297353CC}">
              <c16:uniqueId val="{00000003-BCB0-4446-9F46-B4EBDE7C025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CB0-4446-9F46-B4EBDE7C025F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CB0-4446-9F46-B4EBDE7C025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CB0-4446-9F46-B4EBDE7C0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2C09-46C1-B7F3-F6E64E121F35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2C09-46C1-B7F3-F6E64E121F35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C09-46C1-B7F3-F6E64E121F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2C09-46C1-B7F3-F6E64E121F35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C09-46C1-B7F3-F6E64E121F35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C09-46C1-B7F3-F6E64E121F35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C09-46C1-B7F3-F6E64E121F35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C09-46C1-B7F3-F6E64E121F35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C09-46C1-B7F3-F6E64E121F35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C09-46C1-B7F3-F6E64E121F35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C09-46C1-B7F3-F6E64E121F35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C09-46C1-B7F3-F6E64E121F35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C09-46C1-B7F3-F6E64E121F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2C09-46C1-B7F3-F6E64E121F3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C09-46C1-B7F3-F6E64E121F35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C09-46C1-B7F3-F6E64E121F35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C09-46C1-B7F3-F6E64E121F35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C09-46C1-B7F3-F6E64E121F35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C09-46C1-B7F3-F6E64E121F35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C09-46C1-B7F3-F6E64E121F35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2C09-46C1-B7F3-F6E64E121F35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C09-46C1-B7F3-F6E64E121F35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C09-46C1-B7F3-F6E64E121F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2C09-46C1-B7F3-F6E64E121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56B9-43EC-9D42-5707275EE238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56B9-43EC-9D42-5707275EE23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56B9-43EC-9D42-5707275EE238}"/>
                </c16:ptentry>
              </c16:datapointuniqueidmap>
            </c:ext>
            <c:ext xmlns:c16="http://schemas.microsoft.com/office/drawing/2014/chart" uri="{C3380CC4-5D6E-409C-BE32-E72D297353CC}">
              <c16:uniqueId val="{00000000-56B9-43EC-9D42-5707275EE238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B9-43EC-9D42-5707275EE238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6B9-43EC-9D42-5707275EE238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56B9-43EC-9D42-5707275EE238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56B9-43EC-9D42-5707275EE23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56B9-43EC-9D42-5707275EE238}"/>
                </c16:ptentry>
              </c16:datapointuniqueidmap>
            </c:ext>
            <c:ext xmlns:c16="http://schemas.microsoft.com/office/drawing/2014/chart" uri="{C3380CC4-5D6E-409C-BE32-E72D297353CC}">
              <c16:uniqueId val="{00000003-56B9-43EC-9D42-5707275EE23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B9-43EC-9D42-5707275EE238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B9-43EC-9D42-5707275EE23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56B9-43EC-9D42-5707275EE2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4D63-4C8D-AA50-B1FCCCA5A2E3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4D63-4C8D-AA50-B1FCCCA5A2E3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D63-4C8D-AA50-B1FCCCA5A2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4D63-4C8D-AA50-B1FCCCA5A2E3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D63-4C8D-AA50-B1FCCCA5A2E3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63-4C8D-AA50-B1FCCCA5A2E3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D63-4C8D-AA50-B1FCCCA5A2E3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63-4C8D-AA50-B1FCCCA5A2E3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D63-4C8D-AA50-B1FCCCA5A2E3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D63-4C8D-AA50-B1FCCCA5A2E3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4D63-4C8D-AA50-B1FCCCA5A2E3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D63-4C8D-AA50-B1FCCCA5A2E3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D63-4C8D-AA50-B1FCCCA5A2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4D63-4C8D-AA50-B1FCCCA5A2E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D63-4C8D-AA50-B1FCCCA5A2E3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D63-4C8D-AA50-B1FCCCA5A2E3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D63-4C8D-AA50-B1FCCCA5A2E3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D63-4C8D-AA50-B1FCCCA5A2E3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D63-4C8D-AA50-B1FCCCA5A2E3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D63-4C8D-AA50-B1FCCCA5A2E3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D63-4C8D-AA50-B1FCCCA5A2E3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D63-4C8D-AA50-B1FCCCA5A2E3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4D63-4C8D-AA50-B1FCCCA5A2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4D63-4C8D-AA50-B1FCCCA5A2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41D2568-CCEF-4438-9FA1-4EDF229D6D36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13A96E0-48D3-451E-B75E-0F92509E2A21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679218B-885E-4C8B-9EAC-81C79FBCE1CB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38812F7-DCDF-4BF2-9727-5EAE28E26191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4C4C6B96-6B63-401F-9DA5-BC188B2A8538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2AF95BA2-C4AF-438E-8479-712D9FF07DF8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6F0E911-4BA5-4267-95FE-E922EC5C4077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0B55177-0771-4015-ACD9-00B89BD8F0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5C879FF8-A756-4DD1-ACB4-830C2096D7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DC55116-80C9-4CFF-AEEA-23BE88E98928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5B4E54C-D99D-4019-90B4-41B58310A3BB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B5B8D1EE-C365-487D-9235-8C4BA5F4DD3C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0E14EF0-1230-4991-A21C-B7B630A00D68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BDC7080-A1FE-40A5-BB03-5707F17C71EF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B4BEC61D-DE6C-4B9E-B87A-FE1914D452F6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3477E69-FB72-4CE3-84F9-EF9F9011B5F4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F26A88F-2635-46FF-BEC7-1E2445342F29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9930F4CF-3B5A-49B4-B94E-1A1E81019035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7405590-6F4A-42E1-8E55-88AD8AB90032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704DA861-FC4F-4CC2-8A00-11FA669C99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52F5B577-14B5-48D0-8ED8-9DA8B4F310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D74780FF-300C-47F0-91A1-38E074CAAA8D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2B1A21DA-D9DA-46C8-8D56-20FB87434291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FAAA0A9D-FD86-4231-A331-FF2C27D212A3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48A08-C349-4904-ADE5-3716774FFA11}">
  <sheetPr>
    <tabColor theme="6" tint="0.59999389629810485"/>
    <pageSetUpPr fitToPage="1"/>
  </sheetPr>
  <dimension ref="A1:L30"/>
  <sheetViews>
    <sheetView showZeros="0" tabSelected="1" zoomScale="98" zoomScaleNormal="98" workbookViewId="0">
      <selection activeCell="K9" sqref="K9"/>
    </sheetView>
  </sheetViews>
  <sheetFormatPr defaultRowHeight="15.75" x14ac:dyDescent="0.25"/>
  <cols>
    <col min="1" max="1" width="5" style="201" customWidth="1"/>
    <col min="2" max="2" width="2.125" style="201" customWidth="1"/>
    <col min="3" max="3" width="16.75" style="201" customWidth="1"/>
    <col min="4" max="5" width="10.625" style="201" customWidth="1"/>
    <col min="6" max="6" width="10.375" style="201" customWidth="1"/>
    <col min="7" max="7" width="10" style="201" customWidth="1"/>
    <col min="8" max="8" width="11.625" style="201" customWidth="1"/>
    <col min="9" max="10" width="10.625" style="201" customWidth="1"/>
    <col min="11" max="12" width="4.875" style="201" customWidth="1"/>
    <col min="13" max="16384" width="9" style="201"/>
  </cols>
  <sheetData>
    <row r="1" spans="1:10" s="1" customFormat="1" x14ac:dyDescent="0.15">
      <c r="H1" s="112">
        <v>45891</v>
      </c>
      <c r="I1" s="112"/>
      <c r="J1" s="1" t="s">
        <v>0</v>
      </c>
    </row>
    <row r="2" spans="1:10" s="1" customFormat="1" ht="23.25" customHeight="1" thickBot="1" x14ac:dyDescent="0.2">
      <c r="A2" s="2" t="s">
        <v>39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3" t="s">
        <v>1</v>
      </c>
      <c r="B3" s="114"/>
      <c r="C3" s="114"/>
      <c r="D3" s="117" t="s">
        <v>2</v>
      </c>
      <c r="E3" s="117"/>
      <c r="F3" s="114" t="s">
        <v>3</v>
      </c>
      <c r="G3" s="114"/>
      <c r="H3" s="6" t="s">
        <v>4</v>
      </c>
      <c r="I3" s="7" t="s">
        <v>5</v>
      </c>
      <c r="J3" s="8"/>
    </row>
    <row r="4" spans="1:10" s="1" customFormat="1" ht="18.75" customHeight="1" x14ac:dyDescent="0.15">
      <c r="A4" s="115"/>
      <c r="B4" s="116"/>
      <c r="C4" s="116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8" t="s">
        <v>9</v>
      </c>
      <c r="B5" s="119"/>
      <c r="C5" s="119"/>
      <c r="D5" s="15">
        <v>16</v>
      </c>
      <c r="E5" s="16">
        <v>76.2</v>
      </c>
      <c r="F5" s="17">
        <v>376</v>
      </c>
      <c r="G5" s="18">
        <v>79.5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5" t="s">
        <v>11</v>
      </c>
      <c r="B6" s="120" t="s">
        <v>12</v>
      </c>
      <c r="C6" s="121"/>
      <c r="D6" s="22">
        <v>2753</v>
      </c>
      <c r="E6" s="16">
        <v>104.2</v>
      </c>
      <c r="F6" s="17">
        <v>13256</v>
      </c>
      <c r="G6" s="18">
        <v>104.8</v>
      </c>
      <c r="H6" s="23">
        <v>99.8</v>
      </c>
      <c r="I6" s="24">
        <v>48.3</v>
      </c>
      <c r="J6" s="21"/>
    </row>
    <row r="7" spans="1:10" s="1" customFormat="1" ht="18.75" customHeight="1" x14ac:dyDescent="0.15">
      <c r="A7" s="115"/>
      <c r="B7" s="122" t="s">
        <v>13</v>
      </c>
      <c r="C7" s="123"/>
      <c r="D7" s="25">
        <v>3104</v>
      </c>
      <c r="E7" s="26">
        <v>106.5</v>
      </c>
      <c r="F7" s="27">
        <v>69314</v>
      </c>
      <c r="G7" s="28">
        <v>110.4</v>
      </c>
      <c r="H7" s="29">
        <v>99.7</v>
      </c>
      <c r="I7" s="30">
        <v>17</v>
      </c>
      <c r="J7" s="21"/>
    </row>
    <row r="8" spans="1:10" s="1" customFormat="1" ht="18.75" customHeight="1" x14ac:dyDescent="0.15">
      <c r="A8" s="115"/>
      <c r="B8" s="31"/>
      <c r="C8" s="32" t="s">
        <v>14</v>
      </c>
      <c r="D8" s="33">
        <v>406</v>
      </c>
      <c r="E8" s="34">
        <v>116.7</v>
      </c>
      <c r="F8" s="35">
        <v>15908</v>
      </c>
      <c r="G8" s="36">
        <v>118.9</v>
      </c>
      <c r="H8" s="37" t="s">
        <v>10</v>
      </c>
      <c r="I8" s="38">
        <v>0.8</v>
      </c>
      <c r="J8" s="21"/>
    </row>
    <row r="9" spans="1:10" s="1" customFormat="1" ht="18.75" customHeight="1" x14ac:dyDescent="0.15">
      <c r="A9" s="115"/>
      <c r="B9" s="122" t="s">
        <v>15</v>
      </c>
      <c r="C9" s="123"/>
      <c r="D9" s="25">
        <v>139</v>
      </c>
      <c r="E9" s="26">
        <v>91.4</v>
      </c>
      <c r="F9" s="27">
        <v>6038</v>
      </c>
      <c r="G9" s="28">
        <v>95.1</v>
      </c>
      <c r="H9" s="29">
        <v>99.2</v>
      </c>
      <c r="I9" s="30">
        <v>33.1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5996</v>
      </c>
      <c r="E10" s="26">
        <v>105</v>
      </c>
      <c r="F10" s="27">
        <f>SUM(F6:F7,F9)</f>
        <v>88608</v>
      </c>
      <c r="G10" s="28">
        <v>108.3</v>
      </c>
      <c r="H10" s="29">
        <v>99.7</v>
      </c>
      <c r="I10" s="30">
        <v>31.8</v>
      </c>
      <c r="J10" s="21"/>
    </row>
    <row r="11" spans="1:10" s="1" customFormat="1" ht="18.75" customHeight="1" thickBot="1" x14ac:dyDescent="0.2">
      <c r="A11" s="126" t="s">
        <v>17</v>
      </c>
      <c r="B11" s="127"/>
      <c r="C11" s="127"/>
      <c r="D11" s="39">
        <f>D10+D5</f>
        <v>6012</v>
      </c>
      <c r="E11" s="40">
        <v>104.9</v>
      </c>
      <c r="F11" s="41">
        <f>F10+F5</f>
        <v>88984</v>
      </c>
      <c r="G11" s="42">
        <v>108.2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40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13" t="s">
        <v>1</v>
      </c>
      <c r="B14" s="114"/>
      <c r="C14" s="114"/>
      <c r="D14" s="117" t="s">
        <v>2</v>
      </c>
      <c r="E14" s="117"/>
      <c r="F14" s="114" t="s">
        <v>3</v>
      </c>
      <c r="G14" s="114"/>
      <c r="H14" s="110" t="s">
        <v>4</v>
      </c>
      <c r="I14" s="111"/>
      <c r="J14" s="49" t="s">
        <v>5</v>
      </c>
    </row>
    <row r="15" spans="1:10" s="1" customFormat="1" ht="18.75" customHeight="1" x14ac:dyDescent="0.15">
      <c r="A15" s="115"/>
      <c r="B15" s="116"/>
      <c r="C15" s="116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8" t="s">
        <v>9</v>
      </c>
      <c r="B16" s="119"/>
      <c r="C16" s="119"/>
      <c r="D16" s="51">
        <v>69</v>
      </c>
      <c r="E16" s="52">
        <v>83.1</v>
      </c>
      <c r="F16" s="53">
        <v>1465</v>
      </c>
      <c r="G16" s="54">
        <v>96.4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5" t="s">
        <v>11</v>
      </c>
      <c r="B17" s="120" t="s">
        <v>12</v>
      </c>
      <c r="C17" s="121"/>
      <c r="D17" s="51">
        <v>10034</v>
      </c>
      <c r="E17" s="16">
        <v>101.9</v>
      </c>
      <c r="F17" s="53">
        <v>49504</v>
      </c>
      <c r="G17" s="18">
        <v>106</v>
      </c>
      <c r="H17" s="19">
        <v>99.8</v>
      </c>
      <c r="I17" s="19">
        <v>64.900000000000006</v>
      </c>
      <c r="J17" s="55">
        <v>46.4</v>
      </c>
    </row>
    <row r="18" spans="1:12" s="1" customFormat="1" ht="18.75" customHeight="1" x14ac:dyDescent="0.15">
      <c r="A18" s="115"/>
      <c r="B18" s="122" t="s">
        <v>13</v>
      </c>
      <c r="C18" s="123"/>
      <c r="D18" s="56">
        <v>9961</v>
      </c>
      <c r="E18" s="26">
        <v>107.8</v>
      </c>
      <c r="F18" s="57">
        <v>215661</v>
      </c>
      <c r="G18" s="28">
        <v>110.2</v>
      </c>
      <c r="H18" s="58">
        <v>99.6</v>
      </c>
      <c r="I18" s="58">
        <v>63.8</v>
      </c>
      <c r="J18" s="59">
        <v>16.899999999999999</v>
      </c>
    </row>
    <row r="19" spans="1:12" s="1" customFormat="1" ht="18.75" customHeight="1" x14ac:dyDescent="0.15">
      <c r="A19" s="115"/>
      <c r="B19" s="31"/>
      <c r="C19" s="32" t="s">
        <v>14</v>
      </c>
      <c r="D19" s="60">
        <v>1438</v>
      </c>
      <c r="E19" s="61">
        <v>112.6</v>
      </c>
      <c r="F19" s="62">
        <v>55983</v>
      </c>
      <c r="G19" s="63">
        <v>113.5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5"/>
      <c r="B20" s="122" t="s">
        <v>15</v>
      </c>
      <c r="C20" s="123"/>
      <c r="D20" s="56">
        <v>510</v>
      </c>
      <c r="E20" s="26">
        <v>93.1</v>
      </c>
      <c r="F20" s="57">
        <v>21799</v>
      </c>
      <c r="G20" s="28">
        <v>96.8</v>
      </c>
      <c r="H20" s="58">
        <v>99.5</v>
      </c>
      <c r="I20" s="58">
        <v>75</v>
      </c>
      <c r="J20" s="59">
        <v>28.8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20505</v>
      </c>
      <c r="E21" s="26">
        <v>104.5</v>
      </c>
      <c r="F21" s="57">
        <f>SUM(F17:F18,F20)</f>
        <v>286964</v>
      </c>
      <c r="G21" s="28">
        <v>108.3</v>
      </c>
      <c r="H21" s="58">
        <v>99.7</v>
      </c>
      <c r="I21" s="65">
        <v>64.599999999999994</v>
      </c>
      <c r="J21" s="59">
        <v>31.7</v>
      </c>
    </row>
    <row r="22" spans="1:12" s="1" customFormat="1" ht="18.75" customHeight="1" thickBot="1" x14ac:dyDescent="0.2">
      <c r="A22" s="126" t="s">
        <v>17</v>
      </c>
      <c r="B22" s="127"/>
      <c r="C22" s="127"/>
      <c r="D22" s="66">
        <f>D21+D16</f>
        <v>20574</v>
      </c>
      <c r="E22" s="40">
        <v>104.4</v>
      </c>
      <c r="F22" s="67">
        <f>F21+F16</f>
        <v>288429</v>
      </c>
      <c r="G22" s="42">
        <v>108.2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28" t="s">
        <v>36</v>
      </c>
      <c r="B25" s="128">
        <v>0</v>
      </c>
      <c r="C25" s="129">
        <v>0</v>
      </c>
      <c r="D25" s="129">
        <v>0</v>
      </c>
      <c r="E25" s="129">
        <v>0</v>
      </c>
      <c r="F25" s="129">
        <v>0</v>
      </c>
      <c r="G25" s="129">
        <v>0</v>
      </c>
      <c r="H25" s="129">
        <v>0</v>
      </c>
    </row>
    <row r="26" spans="1:12" s="202" customFormat="1" ht="12" x14ac:dyDescent="0.2">
      <c r="A26" s="130" t="s">
        <v>37</v>
      </c>
      <c r="B26" s="130">
        <v>0</v>
      </c>
      <c r="C26" s="130">
        <v>0</v>
      </c>
      <c r="D26" s="130">
        <v>0</v>
      </c>
      <c r="E26" s="130">
        <v>0</v>
      </c>
      <c r="F26" s="130">
        <v>0</v>
      </c>
      <c r="G26" s="130">
        <v>0</v>
      </c>
      <c r="H26" s="130">
        <v>0</v>
      </c>
      <c r="I26" s="75"/>
    </row>
    <row r="27" spans="1:12" s="1" customFormat="1" x14ac:dyDescent="0.15">
      <c r="A27" s="131"/>
      <c r="B27" s="131"/>
      <c r="C27" s="132"/>
      <c r="D27" s="132"/>
      <c r="E27" s="132"/>
      <c r="F27" s="132"/>
      <c r="G27" s="132"/>
      <c r="H27" s="132"/>
      <c r="I27" s="5"/>
    </row>
    <row r="29" spans="1:12" x14ac:dyDescent="0.25">
      <c r="F29" s="203"/>
      <c r="G29" s="203"/>
      <c r="H29" s="203"/>
      <c r="I29" s="203"/>
      <c r="J29" s="203"/>
      <c r="K29" s="203"/>
      <c r="L29" s="203"/>
    </row>
    <row r="30" spans="1:12" x14ac:dyDescent="0.25">
      <c r="F30" s="204"/>
      <c r="G30" s="203"/>
      <c r="H30" s="203"/>
      <c r="I30" s="203"/>
      <c r="J30" s="203"/>
      <c r="K30" s="203"/>
      <c r="L30" s="203"/>
    </row>
  </sheetData>
  <mergeCells count="25"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  <mergeCell ref="B10:C10"/>
    <mergeCell ref="A11:C11"/>
    <mergeCell ref="A14:C15"/>
    <mergeCell ref="D14:E14"/>
    <mergeCell ref="F14:G14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3EE5D-6EDF-4C62-9A0C-D0156244D5F5}">
  <sheetPr>
    <tabColor theme="6" tint="0.59999389629810485"/>
    <pageSetUpPr fitToPage="1"/>
  </sheetPr>
  <dimension ref="A1:L30"/>
  <sheetViews>
    <sheetView showZeros="0" zoomScale="98" zoomScaleNormal="98" workbookViewId="0">
      <selection activeCell="J3" sqref="J3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3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12">
        <v>45921</v>
      </c>
      <c r="I1" s="112"/>
      <c r="J1" s="1" t="s">
        <v>0</v>
      </c>
    </row>
    <row r="2" spans="1:10" s="1" customFormat="1" ht="23.25" customHeight="1" thickBot="1" x14ac:dyDescent="0.2">
      <c r="A2" s="2" t="s">
        <v>33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3" t="s">
        <v>1</v>
      </c>
      <c r="B3" s="114"/>
      <c r="C3" s="114"/>
      <c r="D3" s="117" t="s">
        <v>2</v>
      </c>
      <c r="E3" s="117"/>
      <c r="F3" s="114" t="s">
        <v>3</v>
      </c>
      <c r="G3" s="114"/>
      <c r="H3" s="6" t="s">
        <v>4</v>
      </c>
      <c r="I3" s="7" t="s">
        <v>5</v>
      </c>
      <c r="J3" s="8"/>
    </row>
    <row r="4" spans="1:10" s="1" customFormat="1" ht="18.75" customHeight="1" x14ac:dyDescent="0.15">
      <c r="A4" s="115"/>
      <c r="B4" s="116"/>
      <c r="C4" s="116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18" t="s">
        <v>9</v>
      </c>
      <c r="B5" s="119"/>
      <c r="C5" s="119"/>
      <c r="D5" s="15">
        <v>14</v>
      </c>
      <c r="E5" s="16">
        <v>87.5</v>
      </c>
      <c r="F5" s="17">
        <v>280</v>
      </c>
      <c r="G5" s="18">
        <v>71.2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5" t="s">
        <v>11</v>
      </c>
      <c r="B6" s="120" t="s">
        <v>12</v>
      </c>
      <c r="C6" s="121"/>
      <c r="D6" s="22">
        <v>2109</v>
      </c>
      <c r="E6" s="16">
        <v>97.5</v>
      </c>
      <c r="F6" s="17">
        <v>10303</v>
      </c>
      <c r="G6" s="18">
        <v>99.6</v>
      </c>
      <c r="H6" s="23">
        <v>99.8</v>
      </c>
      <c r="I6" s="24">
        <v>50.6</v>
      </c>
      <c r="J6" s="21"/>
    </row>
    <row r="7" spans="1:10" s="1" customFormat="1" ht="18.75" customHeight="1" x14ac:dyDescent="0.15">
      <c r="A7" s="115"/>
      <c r="B7" s="122" t="s">
        <v>13</v>
      </c>
      <c r="C7" s="123"/>
      <c r="D7" s="25">
        <v>2452</v>
      </c>
      <c r="E7" s="26">
        <v>102</v>
      </c>
      <c r="F7" s="27">
        <v>54301</v>
      </c>
      <c r="G7" s="28">
        <v>103.9</v>
      </c>
      <c r="H7" s="29">
        <v>99.6</v>
      </c>
      <c r="I7" s="30">
        <v>16.7</v>
      </c>
      <c r="J7" s="21"/>
    </row>
    <row r="8" spans="1:10" s="1" customFormat="1" ht="18.75" customHeight="1" x14ac:dyDescent="0.15">
      <c r="A8" s="115"/>
      <c r="B8" s="31"/>
      <c r="C8" s="32" t="s">
        <v>14</v>
      </c>
      <c r="D8" s="33">
        <v>329</v>
      </c>
      <c r="E8" s="34">
        <v>107.5</v>
      </c>
      <c r="F8" s="35">
        <v>12871</v>
      </c>
      <c r="G8" s="36">
        <v>107.3</v>
      </c>
      <c r="H8" s="37" t="s">
        <v>10</v>
      </c>
      <c r="I8" s="38">
        <v>1</v>
      </c>
      <c r="J8" s="21"/>
    </row>
    <row r="9" spans="1:10" s="1" customFormat="1" ht="18.75" customHeight="1" x14ac:dyDescent="0.15">
      <c r="A9" s="115"/>
      <c r="B9" s="122" t="s">
        <v>15</v>
      </c>
      <c r="C9" s="123"/>
      <c r="D9" s="25">
        <v>114</v>
      </c>
      <c r="E9" s="26">
        <v>81.400000000000006</v>
      </c>
      <c r="F9" s="27">
        <v>5769</v>
      </c>
      <c r="G9" s="28">
        <v>96.5</v>
      </c>
      <c r="H9" s="29">
        <v>99.7</v>
      </c>
      <c r="I9" s="30">
        <v>28.8</v>
      </c>
      <c r="J9" s="21"/>
    </row>
    <row r="10" spans="1:10" s="1" customFormat="1" ht="18.75" customHeight="1" x14ac:dyDescent="0.15">
      <c r="A10" s="9"/>
      <c r="B10" s="124" t="s">
        <v>16</v>
      </c>
      <c r="C10" s="125"/>
      <c r="D10" s="25">
        <f>SUM(D6:D7,D9)</f>
        <v>4675</v>
      </c>
      <c r="E10" s="26">
        <v>99.3</v>
      </c>
      <c r="F10" s="27">
        <f>SUM(F6:F7,F9)</f>
        <v>70373</v>
      </c>
      <c r="G10" s="28">
        <v>102.6</v>
      </c>
      <c r="H10" s="29">
        <v>99.7</v>
      </c>
      <c r="I10" s="30">
        <v>32.299999999999997</v>
      </c>
      <c r="J10" s="21"/>
    </row>
    <row r="11" spans="1:10" s="1" customFormat="1" ht="18.75" customHeight="1" thickBot="1" x14ac:dyDescent="0.2">
      <c r="A11" s="126" t="s">
        <v>17</v>
      </c>
      <c r="B11" s="127"/>
      <c r="C11" s="127"/>
      <c r="D11" s="39">
        <f>D10+D5</f>
        <v>4689</v>
      </c>
      <c r="E11" s="40">
        <v>99.2</v>
      </c>
      <c r="F11" s="41">
        <f>F10+F5</f>
        <v>70653</v>
      </c>
      <c r="G11" s="42">
        <v>102.4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13" t="s">
        <v>1</v>
      </c>
      <c r="B14" s="114"/>
      <c r="C14" s="114"/>
      <c r="D14" s="117" t="s">
        <v>2</v>
      </c>
      <c r="E14" s="117"/>
      <c r="F14" s="114" t="s">
        <v>3</v>
      </c>
      <c r="G14" s="114"/>
      <c r="H14" s="110" t="s">
        <v>4</v>
      </c>
      <c r="I14" s="111"/>
      <c r="J14" s="49" t="s">
        <v>5</v>
      </c>
    </row>
    <row r="15" spans="1:10" s="1" customFormat="1" ht="18.75" customHeight="1" x14ac:dyDescent="0.15">
      <c r="A15" s="115"/>
      <c r="B15" s="116"/>
      <c r="C15" s="116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18" t="s">
        <v>9</v>
      </c>
      <c r="B16" s="119"/>
      <c r="C16" s="119"/>
      <c r="D16" s="51">
        <v>83</v>
      </c>
      <c r="E16" s="52">
        <v>83.8</v>
      </c>
      <c r="F16" s="53">
        <v>1745</v>
      </c>
      <c r="G16" s="54">
        <v>91.3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5" t="s">
        <v>11</v>
      </c>
      <c r="B17" s="120" t="s">
        <v>12</v>
      </c>
      <c r="C17" s="121"/>
      <c r="D17" s="51">
        <v>12143</v>
      </c>
      <c r="E17" s="16">
        <v>101.1</v>
      </c>
      <c r="F17" s="53">
        <v>59807</v>
      </c>
      <c r="G17" s="18">
        <v>104.8</v>
      </c>
      <c r="H17" s="19">
        <v>99.8</v>
      </c>
      <c r="I17" s="19">
        <v>65.099999999999994</v>
      </c>
      <c r="J17" s="55">
        <v>47.1</v>
      </c>
    </row>
    <row r="18" spans="1:12" s="1" customFormat="1" ht="18.75" customHeight="1" x14ac:dyDescent="0.15">
      <c r="A18" s="115"/>
      <c r="B18" s="122" t="s">
        <v>13</v>
      </c>
      <c r="C18" s="123"/>
      <c r="D18" s="56">
        <v>12413</v>
      </c>
      <c r="E18" s="26">
        <v>106.6</v>
      </c>
      <c r="F18" s="57">
        <v>269962</v>
      </c>
      <c r="G18" s="28">
        <v>108.9</v>
      </c>
      <c r="H18" s="58">
        <v>99.6</v>
      </c>
      <c r="I18" s="58">
        <v>64.099999999999994</v>
      </c>
      <c r="J18" s="59">
        <v>16.899999999999999</v>
      </c>
    </row>
    <row r="19" spans="1:12" s="1" customFormat="1" ht="18.75" customHeight="1" x14ac:dyDescent="0.15">
      <c r="A19" s="115"/>
      <c r="B19" s="31"/>
      <c r="C19" s="32" t="s">
        <v>14</v>
      </c>
      <c r="D19" s="60">
        <v>1767</v>
      </c>
      <c r="E19" s="61">
        <v>111.6</v>
      </c>
      <c r="F19" s="62">
        <v>68854</v>
      </c>
      <c r="G19" s="63">
        <v>112.3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5"/>
      <c r="B20" s="122" t="s">
        <v>15</v>
      </c>
      <c r="C20" s="123"/>
      <c r="D20" s="56">
        <v>624</v>
      </c>
      <c r="E20" s="26">
        <v>90.7</v>
      </c>
      <c r="F20" s="57">
        <v>27568</v>
      </c>
      <c r="G20" s="28">
        <v>96.8</v>
      </c>
      <c r="H20" s="58">
        <v>99.6</v>
      </c>
      <c r="I20" s="58">
        <v>75.3</v>
      </c>
      <c r="J20" s="59">
        <v>28.8</v>
      </c>
    </row>
    <row r="21" spans="1:12" s="1" customFormat="1" ht="18.75" customHeight="1" x14ac:dyDescent="0.15">
      <c r="A21" s="9"/>
      <c r="B21" s="124" t="s">
        <v>16</v>
      </c>
      <c r="C21" s="125"/>
      <c r="D21" s="56">
        <f>SUM(D17:D18,D20)</f>
        <v>25180</v>
      </c>
      <c r="E21" s="26">
        <v>103.5</v>
      </c>
      <c r="F21" s="57">
        <f>SUM(F17:F18,F20)</f>
        <v>357337</v>
      </c>
      <c r="G21" s="28">
        <v>107.1</v>
      </c>
      <c r="H21" s="58">
        <v>99.7</v>
      </c>
      <c r="I21" s="65">
        <v>64.900000000000006</v>
      </c>
      <c r="J21" s="59">
        <v>31.8</v>
      </c>
    </row>
    <row r="22" spans="1:12" s="1" customFormat="1" ht="18.75" customHeight="1" thickBot="1" x14ac:dyDescent="0.2">
      <c r="A22" s="126" t="s">
        <v>17</v>
      </c>
      <c r="B22" s="127"/>
      <c r="C22" s="127"/>
      <c r="D22" s="66">
        <f>D21+D16</f>
        <v>25263</v>
      </c>
      <c r="E22" s="40">
        <v>103.4</v>
      </c>
      <c r="F22" s="67">
        <f>F21+F16</f>
        <v>359082</v>
      </c>
      <c r="G22" s="42">
        <v>107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28" t="s">
        <v>36</v>
      </c>
      <c r="B25" s="128">
        <v>0</v>
      </c>
      <c r="C25" s="129">
        <v>0</v>
      </c>
      <c r="D25" s="129">
        <v>0</v>
      </c>
      <c r="E25" s="129">
        <v>0</v>
      </c>
      <c r="F25" s="129">
        <v>0</v>
      </c>
      <c r="G25" s="129">
        <v>0</v>
      </c>
      <c r="H25" s="129">
        <v>0</v>
      </c>
    </row>
    <row r="26" spans="1:12" s="76" customFormat="1" ht="12" x14ac:dyDescent="0.2">
      <c r="A26" s="130" t="s">
        <v>37</v>
      </c>
      <c r="B26" s="130">
        <v>0</v>
      </c>
      <c r="C26" s="130">
        <v>0</v>
      </c>
      <c r="D26" s="130">
        <v>0</v>
      </c>
      <c r="E26" s="130">
        <v>0</v>
      </c>
      <c r="F26" s="130">
        <v>0</v>
      </c>
      <c r="G26" s="130">
        <v>0</v>
      </c>
      <c r="H26" s="130">
        <v>0</v>
      </c>
      <c r="I26" s="75"/>
    </row>
    <row r="27" spans="1:12" s="1" customFormat="1" x14ac:dyDescent="0.15">
      <c r="A27" s="131"/>
      <c r="B27" s="131"/>
      <c r="C27" s="132"/>
      <c r="D27" s="132"/>
      <c r="E27" s="132"/>
      <c r="F27" s="132"/>
      <c r="G27" s="132"/>
      <c r="H27" s="132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226CE-B40B-4F86-8A3F-6EC9EB49722E}">
  <sheetPr>
    <tabColor theme="6" tint="0.59999389629810485"/>
    <pageSetUpPr fitToPage="1"/>
  </sheetPr>
  <dimension ref="A1:AC36"/>
  <sheetViews>
    <sheetView showZeros="0" topLeftCell="A4" zoomScale="80" zoomScaleNormal="80" workbookViewId="0">
      <selection activeCell="K37" sqref="K37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27" width="7" customWidth="1"/>
    <col min="28" max="28" width="8.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33">
        <v>2025</v>
      </c>
      <c r="B2" s="133"/>
      <c r="C2" s="79" t="s">
        <v>38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12">
        <v>45921</v>
      </c>
      <c r="AB2" s="112"/>
      <c r="AC2" s="1" t="s">
        <v>0</v>
      </c>
    </row>
    <row r="3" spans="1:29" ht="21" customHeight="1" x14ac:dyDescent="0.15">
      <c r="A3" s="113" t="s">
        <v>1</v>
      </c>
      <c r="B3" s="114"/>
      <c r="C3" s="114"/>
      <c r="D3" s="134" t="s">
        <v>22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6"/>
    </row>
    <row r="4" spans="1:29" ht="21" customHeight="1" x14ac:dyDescent="0.15">
      <c r="A4" s="115"/>
      <c r="B4" s="116"/>
      <c r="C4" s="116"/>
      <c r="D4" s="137">
        <v>4</v>
      </c>
      <c r="E4" s="138"/>
      <c r="F4" s="139">
        <v>5</v>
      </c>
      <c r="G4" s="138"/>
      <c r="H4" s="139">
        <v>6</v>
      </c>
      <c r="I4" s="138"/>
      <c r="J4" s="139">
        <v>7</v>
      </c>
      <c r="K4" s="138"/>
      <c r="L4" s="139">
        <v>8</v>
      </c>
      <c r="M4" s="138"/>
      <c r="N4" s="139">
        <v>9</v>
      </c>
      <c r="O4" s="138"/>
      <c r="P4" s="139">
        <v>10</v>
      </c>
      <c r="Q4" s="138"/>
      <c r="R4" s="139">
        <v>11</v>
      </c>
      <c r="S4" s="138"/>
      <c r="T4" s="139">
        <v>12</v>
      </c>
      <c r="U4" s="138"/>
      <c r="V4" s="139">
        <v>1</v>
      </c>
      <c r="W4" s="138"/>
      <c r="X4" s="139">
        <v>2</v>
      </c>
      <c r="Y4" s="138"/>
      <c r="Z4" s="139">
        <v>3</v>
      </c>
      <c r="AA4" s="155"/>
      <c r="AB4" s="140" t="s">
        <v>23</v>
      </c>
      <c r="AC4" s="141"/>
    </row>
    <row r="5" spans="1:29" ht="21" customHeight="1" thickBot="1" x14ac:dyDescent="0.2">
      <c r="A5" s="115"/>
      <c r="B5" s="116"/>
      <c r="C5" s="116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13" t="s">
        <v>28</v>
      </c>
      <c r="B6" s="114"/>
      <c r="C6" s="142"/>
      <c r="D6" s="87">
        <v>18</v>
      </c>
      <c r="E6" s="88">
        <v>85.7</v>
      </c>
      <c r="F6" s="89">
        <v>17</v>
      </c>
      <c r="G6" s="88">
        <v>85</v>
      </c>
      <c r="H6" s="89">
        <v>18</v>
      </c>
      <c r="I6" s="88">
        <v>85.7</v>
      </c>
      <c r="J6" s="89">
        <v>16</v>
      </c>
      <c r="K6" s="88">
        <v>76.2</v>
      </c>
      <c r="L6" s="89">
        <v>14</v>
      </c>
      <c r="M6" s="88">
        <v>87.5</v>
      </c>
      <c r="N6" s="89">
        <v>0</v>
      </c>
      <c r="O6" s="88">
        <v>0</v>
      </c>
      <c r="P6" s="89">
        <v>0</v>
      </c>
      <c r="Q6" s="88">
        <v>0</v>
      </c>
      <c r="R6" s="89">
        <v>0</v>
      </c>
      <c r="S6" s="88">
        <v>0</v>
      </c>
      <c r="T6" s="89">
        <v>0</v>
      </c>
      <c r="U6" s="88">
        <v>0</v>
      </c>
      <c r="V6" s="89">
        <v>0</v>
      </c>
      <c r="W6" s="88">
        <v>0</v>
      </c>
      <c r="X6" s="89">
        <v>0</v>
      </c>
      <c r="Y6" s="88">
        <v>0</v>
      </c>
      <c r="Z6" s="89">
        <v>0</v>
      </c>
      <c r="AA6" s="90">
        <v>0</v>
      </c>
      <c r="AB6" s="87">
        <v>83</v>
      </c>
      <c r="AC6" s="91">
        <v>83.8</v>
      </c>
    </row>
    <row r="7" spans="1:29" ht="21" customHeight="1" x14ac:dyDescent="0.15">
      <c r="A7" s="143"/>
      <c r="B7" s="144"/>
      <c r="C7" s="145"/>
      <c r="D7" s="92">
        <v>359</v>
      </c>
      <c r="E7" s="93">
        <v>88.6</v>
      </c>
      <c r="F7" s="94">
        <v>359</v>
      </c>
      <c r="G7" s="93">
        <v>102.6</v>
      </c>
      <c r="H7" s="94">
        <v>371</v>
      </c>
      <c r="I7" s="93">
        <v>127.5</v>
      </c>
      <c r="J7" s="94">
        <v>376</v>
      </c>
      <c r="K7" s="93">
        <v>79.5</v>
      </c>
      <c r="L7" s="94">
        <v>280</v>
      </c>
      <c r="M7" s="93">
        <v>71.2</v>
      </c>
      <c r="N7" s="94">
        <v>0</v>
      </c>
      <c r="O7" s="93">
        <v>0</v>
      </c>
      <c r="P7" s="94">
        <v>0</v>
      </c>
      <c r="Q7" s="93">
        <v>0</v>
      </c>
      <c r="R7" s="94">
        <v>0</v>
      </c>
      <c r="S7" s="93">
        <v>0</v>
      </c>
      <c r="T7" s="94">
        <v>0</v>
      </c>
      <c r="U7" s="93">
        <v>0</v>
      </c>
      <c r="V7" s="94">
        <v>0</v>
      </c>
      <c r="W7" s="93">
        <v>0</v>
      </c>
      <c r="X7" s="94">
        <v>0</v>
      </c>
      <c r="Y7" s="93">
        <v>0</v>
      </c>
      <c r="Z7" s="94">
        <v>0</v>
      </c>
      <c r="AA7" s="95">
        <v>0</v>
      </c>
      <c r="AB7" s="92">
        <v>1745</v>
      </c>
      <c r="AC7" s="96">
        <v>91.3</v>
      </c>
    </row>
    <row r="8" spans="1:29" ht="21" customHeight="1" x14ac:dyDescent="0.15">
      <c r="A8" s="146"/>
      <c r="B8" s="148" t="s">
        <v>12</v>
      </c>
      <c r="C8" s="149"/>
      <c r="D8" s="97">
        <v>2401</v>
      </c>
      <c r="E8" s="98">
        <v>98.6</v>
      </c>
      <c r="F8" s="99">
        <v>2318</v>
      </c>
      <c r="G8" s="98">
        <v>97.4</v>
      </c>
      <c r="H8" s="99">
        <v>2562</v>
      </c>
      <c r="I8" s="98">
        <v>107.3</v>
      </c>
      <c r="J8" s="99">
        <v>2753</v>
      </c>
      <c r="K8" s="98">
        <v>104.2</v>
      </c>
      <c r="L8" s="99">
        <v>2109</v>
      </c>
      <c r="M8" s="98">
        <v>97.5</v>
      </c>
      <c r="N8" s="99">
        <v>0</v>
      </c>
      <c r="O8" s="98">
        <v>0</v>
      </c>
      <c r="P8" s="99">
        <v>0</v>
      </c>
      <c r="Q8" s="98">
        <v>0</v>
      </c>
      <c r="R8" s="99">
        <v>0</v>
      </c>
      <c r="S8" s="98">
        <v>0</v>
      </c>
      <c r="T8" s="99">
        <v>0</v>
      </c>
      <c r="U8" s="98">
        <v>0</v>
      </c>
      <c r="V8" s="99">
        <v>0</v>
      </c>
      <c r="W8" s="98">
        <v>0</v>
      </c>
      <c r="X8" s="99">
        <v>0</v>
      </c>
      <c r="Y8" s="98">
        <v>0</v>
      </c>
      <c r="Z8" s="99">
        <v>0</v>
      </c>
      <c r="AA8" s="100">
        <v>0</v>
      </c>
      <c r="AB8" s="97">
        <v>12143</v>
      </c>
      <c r="AC8" s="101">
        <v>101.1</v>
      </c>
    </row>
    <row r="9" spans="1:29" ht="21" customHeight="1" x14ac:dyDescent="0.15">
      <c r="A9" s="146"/>
      <c r="B9" s="150"/>
      <c r="C9" s="145"/>
      <c r="D9" s="92">
        <v>12452</v>
      </c>
      <c r="E9" s="93">
        <v>106.1</v>
      </c>
      <c r="F9" s="94">
        <v>11183</v>
      </c>
      <c r="G9" s="93">
        <v>100.8</v>
      </c>
      <c r="H9" s="94">
        <v>12613</v>
      </c>
      <c r="I9" s="93">
        <v>112.3</v>
      </c>
      <c r="J9" s="94">
        <v>13256</v>
      </c>
      <c r="K9" s="93">
        <v>104.8</v>
      </c>
      <c r="L9" s="94">
        <v>10303</v>
      </c>
      <c r="M9" s="93">
        <v>99.6</v>
      </c>
      <c r="N9" s="94">
        <v>0</v>
      </c>
      <c r="O9" s="93">
        <v>0</v>
      </c>
      <c r="P9" s="94">
        <v>0</v>
      </c>
      <c r="Q9" s="93">
        <v>0</v>
      </c>
      <c r="R9" s="94">
        <v>0</v>
      </c>
      <c r="S9" s="93">
        <v>0</v>
      </c>
      <c r="T9" s="94">
        <v>0</v>
      </c>
      <c r="U9" s="93">
        <v>0</v>
      </c>
      <c r="V9" s="94">
        <v>0</v>
      </c>
      <c r="W9" s="93">
        <v>0</v>
      </c>
      <c r="X9" s="94">
        <v>0</v>
      </c>
      <c r="Y9" s="93">
        <v>0</v>
      </c>
      <c r="Z9" s="94">
        <v>0</v>
      </c>
      <c r="AA9" s="95">
        <v>0</v>
      </c>
      <c r="AB9" s="92">
        <v>59807</v>
      </c>
      <c r="AC9" s="96">
        <v>104.8</v>
      </c>
    </row>
    <row r="10" spans="1:29" ht="21" customHeight="1" x14ac:dyDescent="0.15">
      <c r="A10" s="146"/>
      <c r="B10" s="148" t="s">
        <v>13</v>
      </c>
      <c r="C10" s="151"/>
      <c r="D10" s="97">
        <v>2242</v>
      </c>
      <c r="E10" s="98">
        <v>109</v>
      </c>
      <c r="F10" s="99">
        <v>2100</v>
      </c>
      <c r="G10" s="98">
        <v>102.2</v>
      </c>
      <c r="H10" s="99">
        <v>2515</v>
      </c>
      <c r="I10" s="98">
        <v>113.7</v>
      </c>
      <c r="J10" s="99">
        <v>3104</v>
      </c>
      <c r="K10" s="98">
        <v>106.5</v>
      </c>
      <c r="L10" s="99">
        <v>2452</v>
      </c>
      <c r="M10" s="98">
        <v>102</v>
      </c>
      <c r="N10" s="99">
        <v>0</v>
      </c>
      <c r="O10" s="98">
        <v>0</v>
      </c>
      <c r="P10" s="99">
        <v>0</v>
      </c>
      <c r="Q10" s="98">
        <v>0</v>
      </c>
      <c r="R10" s="99">
        <v>0</v>
      </c>
      <c r="S10" s="98">
        <v>0</v>
      </c>
      <c r="T10" s="99">
        <v>0</v>
      </c>
      <c r="U10" s="98">
        <v>0</v>
      </c>
      <c r="V10" s="99">
        <v>0</v>
      </c>
      <c r="W10" s="98">
        <v>0</v>
      </c>
      <c r="X10" s="99">
        <v>0</v>
      </c>
      <c r="Y10" s="98">
        <v>0</v>
      </c>
      <c r="Z10" s="99">
        <v>0</v>
      </c>
      <c r="AA10" s="100">
        <v>0</v>
      </c>
      <c r="AB10" s="97">
        <v>12413</v>
      </c>
      <c r="AC10" s="101">
        <v>106.6</v>
      </c>
    </row>
    <row r="11" spans="1:29" ht="21" customHeight="1" x14ac:dyDescent="0.15">
      <c r="A11" s="146"/>
      <c r="B11" s="152"/>
      <c r="C11" s="116"/>
      <c r="D11" s="92">
        <v>47853</v>
      </c>
      <c r="E11" s="93">
        <v>110.5</v>
      </c>
      <c r="F11" s="94">
        <v>45171</v>
      </c>
      <c r="G11" s="93">
        <v>105.6</v>
      </c>
      <c r="H11" s="94">
        <v>53323</v>
      </c>
      <c r="I11" s="93">
        <v>113.8</v>
      </c>
      <c r="J11" s="94">
        <v>69314</v>
      </c>
      <c r="K11" s="93">
        <v>110.4</v>
      </c>
      <c r="L11" s="94">
        <v>54301</v>
      </c>
      <c r="M11" s="93">
        <v>103.9</v>
      </c>
      <c r="N11" s="94">
        <v>0</v>
      </c>
      <c r="O11" s="93">
        <v>0</v>
      </c>
      <c r="P11" s="94">
        <v>0</v>
      </c>
      <c r="Q11" s="93">
        <v>0</v>
      </c>
      <c r="R11" s="94">
        <v>0</v>
      </c>
      <c r="S11" s="93">
        <v>0</v>
      </c>
      <c r="T11" s="94">
        <v>0</v>
      </c>
      <c r="U11" s="93">
        <v>0</v>
      </c>
      <c r="V11" s="94">
        <v>0</v>
      </c>
      <c r="W11" s="93">
        <v>0</v>
      </c>
      <c r="X11" s="94">
        <v>0</v>
      </c>
      <c r="Y11" s="93">
        <v>0</v>
      </c>
      <c r="Z11" s="94">
        <v>0</v>
      </c>
      <c r="AA11" s="95">
        <v>0</v>
      </c>
      <c r="AB11" s="92">
        <v>269962</v>
      </c>
      <c r="AC11" s="96">
        <v>108.9</v>
      </c>
    </row>
    <row r="12" spans="1:29" ht="21" customHeight="1" x14ac:dyDescent="0.15">
      <c r="A12" s="146"/>
      <c r="B12" s="153"/>
      <c r="C12" s="148" t="s">
        <v>14</v>
      </c>
      <c r="D12" s="97">
        <v>345</v>
      </c>
      <c r="E12" s="98">
        <v>110.9</v>
      </c>
      <c r="F12" s="99">
        <v>319</v>
      </c>
      <c r="G12" s="98">
        <v>107.4</v>
      </c>
      <c r="H12" s="99">
        <v>368</v>
      </c>
      <c r="I12" s="98">
        <v>114.6</v>
      </c>
      <c r="J12" s="99">
        <v>406</v>
      </c>
      <c r="K12" s="98">
        <v>116.7</v>
      </c>
      <c r="L12" s="99">
        <v>329</v>
      </c>
      <c r="M12" s="98">
        <v>107.5</v>
      </c>
      <c r="N12" s="99">
        <v>0</v>
      </c>
      <c r="O12" s="98">
        <v>0</v>
      </c>
      <c r="P12" s="99">
        <v>0</v>
      </c>
      <c r="Q12" s="98">
        <v>0</v>
      </c>
      <c r="R12" s="99">
        <v>0</v>
      </c>
      <c r="S12" s="98">
        <v>0</v>
      </c>
      <c r="T12" s="99">
        <v>0</v>
      </c>
      <c r="U12" s="98">
        <v>0</v>
      </c>
      <c r="V12" s="99">
        <v>0</v>
      </c>
      <c r="W12" s="98">
        <v>0</v>
      </c>
      <c r="X12" s="99">
        <v>0</v>
      </c>
      <c r="Y12" s="98">
        <v>0</v>
      </c>
      <c r="Z12" s="99">
        <v>0</v>
      </c>
      <c r="AA12" s="100">
        <v>0</v>
      </c>
      <c r="AB12" s="97">
        <v>1767</v>
      </c>
      <c r="AC12" s="101">
        <v>111.6</v>
      </c>
    </row>
    <row r="13" spans="1:29" ht="21" customHeight="1" x14ac:dyDescent="0.15">
      <c r="A13" s="146"/>
      <c r="B13" s="154"/>
      <c r="C13" s="150"/>
      <c r="D13" s="92">
        <v>13384</v>
      </c>
      <c r="E13" s="93">
        <v>111.1</v>
      </c>
      <c r="F13" s="94">
        <v>12352</v>
      </c>
      <c r="G13" s="93">
        <v>107.5</v>
      </c>
      <c r="H13" s="94">
        <v>14339</v>
      </c>
      <c r="I13" s="93">
        <v>115.5</v>
      </c>
      <c r="J13" s="94">
        <v>15908</v>
      </c>
      <c r="K13" s="93">
        <v>118.9</v>
      </c>
      <c r="L13" s="94">
        <v>12871</v>
      </c>
      <c r="M13" s="93">
        <v>107.3</v>
      </c>
      <c r="N13" s="94">
        <v>0</v>
      </c>
      <c r="O13" s="93">
        <v>0</v>
      </c>
      <c r="P13" s="94">
        <v>0</v>
      </c>
      <c r="Q13" s="93">
        <v>0</v>
      </c>
      <c r="R13" s="94">
        <v>0</v>
      </c>
      <c r="S13" s="93">
        <v>0</v>
      </c>
      <c r="T13" s="94">
        <v>0</v>
      </c>
      <c r="U13" s="93">
        <v>0</v>
      </c>
      <c r="V13" s="94">
        <v>0</v>
      </c>
      <c r="W13" s="93">
        <v>0</v>
      </c>
      <c r="X13" s="94">
        <v>0</v>
      </c>
      <c r="Y13" s="93">
        <v>0</v>
      </c>
      <c r="Z13" s="94">
        <v>0</v>
      </c>
      <c r="AA13" s="95">
        <v>0</v>
      </c>
      <c r="AB13" s="92">
        <v>68854</v>
      </c>
      <c r="AC13" s="96">
        <v>112.3</v>
      </c>
    </row>
    <row r="14" spans="1:29" ht="21" customHeight="1" x14ac:dyDescent="0.15">
      <c r="A14" s="146"/>
      <c r="B14" s="148" t="s">
        <v>15</v>
      </c>
      <c r="C14" s="151"/>
      <c r="D14" s="97">
        <v>115</v>
      </c>
      <c r="E14" s="98">
        <v>87.1</v>
      </c>
      <c r="F14" s="99">
        <v>122</v>
      </c>
      <c r="G14" s="98">
        <v>93.1</v>
      </c>
      <c r="H14" s="99">
        <v>134</v>
      </c>
      <c r="I14" s="98">
        <v>100.8</v>
      </c>
      <c r="J14" s="99">
        <v>139</v>
      </c>
      <c r="K14" s="98">
        <v>91.4</v>
      </c>
      <c r="L14" s="99">
        <v>114</v>
      </c>
      <c r="M14" s="98">
        <v>81.400000000000006</v>
      </c>
      <c r="N14" s="99">
        <v>0</v>
      </c>
      <c r="O14" s="98">
        <v>0</v>
      </c>
      <c r="P14" s="99">
        <v>0</v>
      </c>
      <c r="Q14" s="98">
        <v>0</v>
      </c>
      <c r="R14" s="99">
        <v>0</v>
      </c>
      <c r="S14" s="98">
        <v>0</v>
      </c>
      <c r="T14" s="99">
        <v>0</v>
      </c>
      <c r="U14" s="98">
        <v>0</v>
      </c>
      <c r="V14" s="99">
        <v>0</v>
      </c>
      <c r="W14" s="98">
        <v>0</v>
      </c>
      <c r="X14" s="99">
        <v>0</v>
      </c>
      <c r="Y14" s="98">
        <v>0</v>
      </c>
      <c r="Z14" s="99">
        <v>0</v>
      </c>
      <c r="AA14" s="100">
        <v>0</v>
      </c>
      <c r="AB14" s="97">
        <v>624</v>
      </c>
      <c r="AC14" s="101">
        <v>90.7</v>
      </c>
    </row>
    <row r="15" spans="1:29" ht="21" customHeight="1" x14ac:dyDescent="0.15">
      <c r="A15" s="146"/>
      <c r="B15" s="150"/>
      <c r="C15" s="144"/>
      <c r="D15" s="92">
        <v>5092</v>
      </c>
      <c r="E15" s="93">
        <v>96.1</v>
      </c>
      <c r="F15" s="94">
        <v>5007</v>
      </c>
      <c r="G15" s="93">
        <v>96.4</v>
      </c>
      <c r="H15" s="94">
        <v>5662</v>
      </c>
      <c r="I15" s="93">
        <v>99.8</v>
      </c>
      <c r="J15" s="94">
        <v>6038</v>
      </c>
      <c r="K15" s="93">
        <v>95.1</v>
      </c>
      <c r="L15" s="94">
        <v>5769</v>
      </c>
      <c r="M15" s="93">
        <v>96.5</v>
      </c>
      <c r="N15" s="94">
        <v>0</v>
      </c>
      <c r="O15" s="93">
        <v>0</v>
      </c>
      <c r="P15" s="94">
        <v>0</v>
      </c>
      <c r="Q15" s="93">
        <v>0</v>
      </c>
      <c r="R15" s="94">
        <v>0</v>
      </c>
      <c r="S15" s="93">
        <v>0</v>
      </c>
      <c r="T15" s="94">
        <v>0</v>
      </c>
      <c r="U15" s="93">
        <v>0</v>
      </c>
      <c r="V15" s="94">
        <v>0</v>
      </c>
      <c r="W15" s="93">
        <v>0</v>
      </c>
      <c r="X15" s="94">
        <v>0</v>
      </c>
      <c r="Y15" s="93">
        <v>0</v>
      </c>
      <c r="Z15" s="94">
        <v>0</v>
      </c>
      <c r="AA15" s="95">
        <v>0</v>
      </c>
      <c r="AB15" s="92">
        <v>27568</v>
      </c>
      <c r="AC15" s="96">
        <v>96.8</v>
      </c>
    </row>
    <row r="16" spans="1:29" ht="21" customHeight="1" x14ac:dyDescent="0.15">
      <c r="A16" s="146"/>
      <c r="B16" s="148" t="s">
        <v>16</v>
      </c>
      <c r="C16" s="151"/>
      <c r="D16" s="97">
        <v>4758</v>
      </c>
      <c r="E16" s="98">
        <v>102.9</v>
      </c>
      <c r="F16" s="99">
        <v>4540</v>
      </c>
      <c r="G16" s="98">
        <v>99.4</v>
      </c>
      <c r="H16" s="99">
        <v>5211</v>
      </c>
      <c r="I16" s="98">
        <v>110.1</v>
      </c>
      <c r="J16" s="99">
        <v>5996</v>
      </c>
      <c r="K16" s="98">
        <v>105</v>
      </c>
      <c r="L16" s="99">
        <v>4675</v>
      </c>
      <c r="M16" s="98">
        <v>99.3</v>
      </c>
      <c r="N16" s="99">
        <v>0</v>
      </c>
      <c r="O16" s="98">
        <v>0</v>
      </c>
      <c r="P16" s="99">
        <v>0</v>
      </c>
      <c r="Q16" s="98">
        <v>0</v>
      </c>
      <c r="R16" s="99">
        <v>0</v>
      </c>
      <c r="S16" s="98">
        <v>0</v>
      </c>
      <c r="T16" s="99">
        <v>0</v>
      </c>
      <c r="U16" s="98">
        <v>0</v>
      </c>
      <c r="V16" s="99">
        <v>0</v>
      </c>
      <c r="W16" s="98">
        <v>0</v>
      </c>
      <c r="X16" s="99">
        <v>0</v>
      </c>
      <c r="Y16" s="98">
        <v>0</v>
      </c>
      <c r="Z16" s="99">
        <v>0</v>
      </c>
      <c r="AA16" s="100">
        <v>0</v>
      </c>
      <c r="AB16" s="97">
        <v>25180</v>
      </c>
      <c r="AC16" s="101">
        <v>103.5</v>
      </c>
    </row>
    <row r="17" spans="1:29" ht="21" customHeight="1" x14ac:dyDescent="0.15">
      <c r="A17" s="147"/>
      <c r="B17" s="150"/>
      <c r="C17" s="144"/>
      <c r="D17" s="92">
        <v>65397</v>
      </c>
      <c r="E17" s="93">
        <v>108.4</v>
      </c>
      <c r="F17" s="94">
        <v>61361</v>
      </c>
      <c r="G17" s="93">
        <v>103.9</v>
      </c>
      <c r="H17" s="94">
        <v>71598</v>
      </c>
      <c r="I17" s="93">
        <v>112.3</v>
      </c>
      <c r="J17" s="94">
        <v>88608</v>
      </c>
      <c r="K17" s="93">
        <v>108.3</v>
      </c>
      <c r="L17" s="94">
        <v>70373</v>
      </c>
      <c r="M17" s="93">
        <v>102.6</v>
      </c>
      <c r="N17" s="94">
        <v>0</v>
      </c>
      <c r="O17" s="93">
        <v>0</v>
      </c>
      <c r="P17" s="94">
        <v>0</v>
      </c>
      <c r="Q17" s="93">
        <v>0</v>
      </c>
      <c r="R17" s="94">
        <v>0</v>
      </c>
      <c r="S17" s="93">
        <v>0</v>
      </c>
      <c r="T17" s="94">
        <v>0</v>
      </c>
      <c r="U17" s="93">
        <v>0</v>
      </c>
      <c r="V17" s="94">
        <v>0</v>
      </c>
      <c r="W17" s="93">
        <v>0</v>
      </c>
      <c r="X17" s="94">
        <v>0</v>
      </c>
      <c r="Y17" s="93">
        <v>0</v>
      </c>
      <c r="Z17" s="94">
        <v>0</v>
      </c>
      <c r="AA17" s="95">
        <v>0</v>
      </c>
      <c r="AB17" s="92">
        <v>357337</v>
      </c>
      <c r="AC17" s="96">
        <v>107.1</v>
      </c>
    </row>
    <row r="18" spans="1:29" ht="21" customHeight="1" x14ac:dyDescent="0.15">
      <c r="A18" s="156" t="s">
        <v>17</v>
      </c>
      <c r="B18" s="151"/>
      <c r="C18" s="151"/>
      <c r="D18" s="102">
        <f>D6+D16</f>
        <v>4776</v>
      </c>
      <c r="E18" s="98">
        <v>102.8</v>
      </c>
      <c r="F18" s="99">
        <f>F6+F16</f>
        <v>4557</v>
      </c>
      <c r="G18" s="98">
        <v>99.4</v>
      </c>
      <c r="H18" s="99">
        <f>H6+H16</f>
        <v>5229</v>
      </c>
      <c r="I18" s="98">
        <v>110</v>
      </c>
      <c r="J18" s="99">
        <f>J6+J16</f>
        <v>6012</v>
      </c>
      <c r="K18" s="98">
        <v>104.9</v>
      </c>
      <c r="L18" s="99">
        <f>L6+L16</f>
        <v>4689</v>
      </c>
      <c r="M18" s="98">
        <v>99.2</v>
      </c>
      <c r="N18" s="99">
        <f>N6+N16</f>
        <v>0</v>
      </c>
      <c r="O18" s="98">
        <v>0</v>
      </c>
      <c r="P18" s="99">
        <f>P6+P16</f>
        <v>0</v>
      </c>
      <c r="Q18" s="98">
        <v>0</v>
      </c>
      <c r="R18" s="99">
        <f>R6+R16</f>
        <v>0</v>
      </c>
      <c r="S18" s="98">
        <v>0</v>
      </c>
      <c r="T18" s="99">
        <f>T6+T16</f>
        <v>0</v>
      </c>
      <c r="U18" s="98">
        <v>0</v>
      </c>
      <c r="V18" s="99">
        <f>V6+V16</f>
        <v>0</v>
      </c>
      <c r="W18" s="98">
        <v>0</v>
      </c>
      <c r="X18" s="99">
        <f>X6+X16</f>
        <v>0</v>
      </c>
      <c r="Y18" s="98">
        <v>0</v>
      </c>
      <c r="Z18" s="99">
        <f>Z6+Z16</f>
        <v>0</v>
      </c>
      <c r="AA18" s="100">
        <v>0</v>
      </c>
      <c r="AB18" s="97">
        <v>25263</v>
      </c>
      <c r="AC18" s="101">
        <v>103.4</v>
      </c>
    </row>
    <row r="19" spans="1:29" ht="21" customHeight="1" thickBot="1" x14ac:dyDescent="0.2">
      <c r="A19" s="157"/>
      <c r="B19" s="158"/>
      <c r="C19" s="158"/>
      <c r="D19" s="103">
        <f>D7+D17</f>
        <v>65756</v>
      </c>
      <c r="E19" s="104">
        <v>108.2</v>
      </c>
      <c r="F19" s="105">
        <f>F7+F17</f>
        <v>61720</v>
      </c>
      <c r="G19" s="104">
        <v>103.9</v>
      </c>
      <c r="H19" s="105">
        <f>H7+H17</f>
        <v>71969</v>
      </c>
      <c r="I19" s="104">
        <v>112.3</v>
      </c>
      <c r="J19" s="105">
        <f>J7+J17</f>
        <v>88984</v>
      </c>
      <c r="K19" s="104">
        <v>108.2</v>
      </c>
      <c r="L19" s="105">
        <f>L7+L17</f>
        <v>70653</v>
      </c>
      <c r="M19" s="104">
        <v>102.4</v>
      </c>
      <c r="N19" s="105">
        <f>N7+N17</f>
        <v>0</v>
      </c>
      <c r="O19" s="104">
        <v>0</v>
      </c>
      <c r="P19" s="105">
        <f>P7+P17</f>
        <v>0</v>
      </c>
      <c r="Q19" s="104">
        <v>0</v>
      </c>
      <c r="R19" s="105">
        <f>R7+R17</f>
        <v>0</v>
      </c>
      <c r="S19" s="104">
        <v>0</v>
      </c>
      <c r="T19" s="105">
        <f>T7+T17</f>
        <v>0</v>
      </c>
      <c r="U19" s="104">
        <v>0</v>
      </c>
      <c r="V19" s="105">
        <f>V7+V17</f>
        <v>0</v>
      </c>
      <c r="W19" s="104">
        <v>0</v>
      </c>
      <c r="X19" s="105">
        <f>X7+X17</f>
        <v>0</v>
      </c>
      <c r="Y19" s="104">
        <v>0</v>
      </c>
      <c r="Z19" s="105">
        <f>Z7+Z17</f>
        <v>0</v>
      </c>
      <c r="AA19" s="106">
        <v>0</v>
      </c>
      <c r="AB19" s="103">
        <v>359082</v>
      </c>
      <c r="AC19" s="107">
        <v>107</v>
      </c>
    </row>
    <row r="20" spans="1:29" ht="21" customHeight="1" x14ac:dyDescent="0.15">
      <c r="A20" s="113" t="s">
        <v>29</v>
      </c>
      <c r="B20" s="159" t="s">
        <v>12</v>
      </c>
      <c r="C20" s="160"/>
      <c r="D20" s="161">
        <v>99.7</v>
      </c>
      <c r="E20" s="162"/>
      <c r="F20" s="163">
        <v>99.7</v>
      </c>
      <c r="G20" s="162"/>
      <c r="H20" s="163">
        <v>99.7</v>
      </c>
      <c r="I20" s="162"/>
      <c r="J20" s="163">
        <v>99.8</v>
      </c>
      <c r="K20" s="162"/>
      <c r="L20" s="163">
        <v>99.8</v>
      </c>
      <c r="M20" s="162"/>
      <c r="N20" s="163">
        <v>0</v>
      </c>
      <c r="O20" s="162"/>
      <c r="P20" s="163">
        <v>0</v>
      </c>
      <c r="Q20" s="162"/>
      <c r="R20" s="163">
        <v>0</v>
      </c>
      <c r="S20" s="162"/>
      <c r="T20" s="163">
        <v>0</v>
      </c>
      <c r="U20" s="162"/>
      <c r="V20" s="163">
        <v>0</v>
      </c>
      <c r="W20" s="162"/>
      <c r="X20" s="163">
        <v>0</v>
      </c>
      <c r="Y20" s="162"/>
      <c r="Z20" s="163">
        <v>0</v>
      </c>
      <c r="AA20" s="169"/>
      <c r="AB20" s="161">
        <v>99.8</v>
      </c>
      <c r="AC20" s="169"/>
    </row>
    <row r="21" spans="1:29" ht="21" customHeight="1" x14ac:dyDescent="0.15">
      <c r="A21" s="115"/>
      <c r="B21" s="170" t="s">
        <v>13</v>
      </c>
      <c r="C21" s="171"/>
      <c r="D21" s="172">
        <v>99.5</v>
      </c>
      <c r="E21" s="173"/>
      <c r="F21" s="174">
        <v>99.5</v>
      </c>
      <c r="G21" s="173"/>
      <c r="H21" s="174">
        <v>99.6</v>
      </c>
      <c r="I21" s="173"/>
      <c r="J21" s="174">
        <v>99.7</v>
      </c>
      <c r="K21" s="173"/>
      <c r="L21" s="174">
        <v>99.6</v>
      </c>
      <c r="M21" s="173"/>
      <c r="N21" s="174">
        <v>0</v>
      </c>
      <c r="O21" s="173"/>
      <c r="P21" s="174">
        <v>0</v>
      </c>
      <c r="Q21" s="173"/>
      <c r="R21" s="174">
        <v>0</v>
      </c>
      <c r="S21" s="173"/>
      <c r="T21" s="174">
        <v>0</v>
      </c>
      <c r="U21" s="173"/>
      <c r="V21" s="174">
        <v>0</v>
      </c>
      <c r="W21" s="173"/>
      <c r="X21" s="174">
        <v>0</v>
      </c>
      <c r="Y21" s="173"/>
      <c r="Z21" s="174">
        <v>0</v>
      </c>
      <c r="AA21" s="175"/>
      <c r="AB21" s="172">
        <v>99.6</v>
      </c>
      <c r="AC21" s="175"/>
    </row>
    <row r="22" spans="1:29" ht="21" customHeight="1" x14ac:dyDescent="0.15">
      <c r="A22" s="115"/>
      <c r="B22" s="170" t="s">
        <v>15</v>
      </c>
      <c r="C22" s="171"/>
      <c r="D22" s="172">
        <v>99.6</v>
      </c>
      <c r="E22" s="173"/>
      <c r="F22" s="174">
        <v>99.7</v>
      </c>
      <c r="G22" s="173"/>
      <c r="H22" s="174">
        <v>99.7</v>
      </c>
      <c r="I22" s="173"/>
      <c r="J22" s="174">
        <v>99.2</v>
      </c>
      <c r="K22" s="173"/>
      <c r="L22" s="174">
        <v>99.7</v>
      </c>
      <c r="M22" s="173"/>
      <c r="N22" s="174">
        <v>0</v>
      </c>
      <c r="O22" s="173"/>
      <c r="P22" s="174">
        <v>0</v>
      </c>
      <c r="Q22" s="173"/>
      <c r="R22" s="174">
        <v>0</v>
      </c>
      <c r="S22" s="173"/>
      <c r="T22" s="174">
        <v>0</v>
      </c>
      <c r="U22" s="173"/>
      <c r="V22" s="174">
        <v>0</v>
      </c>
      <c r="W22" s="173"/>
      <c r="X22" s="174">
        <v>0</v>
      </c>
      <c r="Y22" s="173"/>
      <c r="Z22" s="174">
        <v>0</v>
      </c>
      <c r="AA22" s="175"/>
      <c r="AB22" s="172">
        <v>99.6</v>
      </c>
      <c r="AC22" s="175"/>
    </row>
    <row r="23" spans="1:29" ht="21" customHeight="1" x14ac:dyDescent="0.15">
      <c r="A23" s="143"/>
      <c r="B23" s="164" t="s">
        <v>16</v>
      </c>
      <c r="C23" s="165"/>
      <c r="D23" s="166">
        <v>99.6</v>
      </c>
      <c r="E23" s="167"/>
      <c r="F23" s="168">
        <v>99.6</v>
      </c>
      <c r="G23" s="167"/>
      <c r="H23" s="168">
        <v>99.7</v>
      </c>
      <c r="I23" s="167"/>
      <c r="J23" s="168">
        <v>99.7</v>
      </c>
      <c r="K23" s="167"/>
      <c r="L23" s="168">
        <v>99.7</v>
      </c>
      <c r="M23" s="167"/>
      <c r="N23" s="168">
        <v>0</v>
      </c>
      <c r="O23" s="167"/>
      <c r="P23" s="168">
        <v>0</v>
      </c>
      <c r="Q23" s="167"/>
      <c r="R23" s="168">
        <v>0</v>
      </c>
      <c r="S23" s="167"/>
      <c r="T23" s="168">
        <v>0</v>
      </c>
      <c r="U23" s="167"/>
      <c r="V23" s="168">
        <v>0</v>
      </c>
      <c r="W23" s="167"/>
      <c r="X23" s="168">
        <v>0</v>
      </c>
      <c r="Y23" s="167"/>
      <c r="Z23" s="168">
        <v>0</v>
      </c>
      <c r="AA23" s="176"/>
      <c r="AB23" s="166">
        <v>99.7</v>
      </c>
      <c r="AC23" s="176"/>
    </row>
    <row r="24" spans="1:29" ht="21" customHeight="1" x14ac:dyDescent="0.15">
      <c r="A24" s="156" t="s">
        <v>30</v>
      </c>
      <c r="B24" s="177" t="s">
        <v>12</v>
      </c>
      <c r="C24" s="178"/>
      <c r="D24" s="179">
        <v>64</v>
      </c>
      <c r="E24" s="180"/>
      <c r="F24" s="181">
        <v>64.3</v>
      </c>
      <c r="G24" s="182"/>
      <c r="H24" s="181">
        <v>64.599999999999994</v>
      </c>
      <c r="I24" s="182"/>
      <c r="J24" s="181">
        <v>64.900000000000006</v>
      </c>
      <c r="K24" s="182"/>
      <c r="L24" s="181">
        <v>65.099999999999994</v>
      </c>
      <c r="M24" s="182"/>
      <c r="N24" s="181">
        <v>0</v>
      </c>
      <c r="O24" s="182"/>
      <c r="P24" s="181">
        <v>0</v>
      </c>
      <c r="Q24" s="182"/>
      <c r="R24" s="181">
        <v>0</v>
      </c>
      <c r="S24" s="182"/>
      <c r="T24" s="181">
        <v>0</v>
      </c>
      <c r="U24" s="182"/>
      <c r="V24" s="181">
        <v>0</v>
      </c>
      <c r="W24" s="182"/>
      <c r="X24" s="181">
        <v>0</v>
      </c>
      <c r="Y24" s="182"/>
      <c r="Z24" s="181">
        <v>0</v>
      </c>
      <c r="AA24" s="183"/>
      <c r="AB24" s="184">
        <v>65.099999999999994</v>
      </c>
      <c r="AC24" s="183"/>
    </row>
    <row r="25" spans="1:29" ht="21" customHeight="1" x14ac:dyDescent="0.15">
      <c r="A25" s="115"/>
      <c r="B25" s="170" t="s">
        <v>13</v>
      </c>
      <c r="C25" s="171"/>
      <c r="D25" s="172">
        <v>62.7</v>
      </c>
      <c r="E25" s="173"/>
      <c r="F25" s="174">
        <v>63</v>
      </c>
      <c r="G25" s="173"/>
      <c r="H25" s="174">
        <v>63.3</v>
      </c>
      <c r="I25" s="173"/>
      <c r="J25" s="174">
        <v>63.8</v>
      </c>
      <c r="K25" s="173"/>
      <c r="L25" s="174">
        <v>64.099999999999994</v>
      </c>
      <c r="M25" s="173"/>
      <c r="N25" s="174">
        <v>0</v>
      </c>
      <c r="O25" s="173"/>
      <c r="P25" s="174">
        <v>0</v>
      </c>
      <c r="Q25" s="173"/>
      <c r="R25" s="174">
        <v>0</v>
      </c>
      <c r="S25" s="173"/>
      <c r="T25" s="174">
        <v>0</v>
      </c>
      <c r="U25" s="173"/>
      <c r="V25" s="174">
        <v>0</v>
      </c>
      <c r="W25" s="173"/>
      <c r="X25" s="174">
        <v>0</v>
      </c>
      <c r="Y25" s="173"/>
      <c r="Z25" s="174">
        <v>0</v>
      </c>
      <c r="AA25" s="175"/>
      <c r="AB25" s="172">
        <v>64.099999999999994</v>
      </c>
      <c r="AC25" s="175"/>
    </row>
    <row r="26" spans="1:29" ht="21" customHeight="1" x14ac:dyDescent="0.15">
      <c r="A26" s="115"/>
      <c r="B26" s="170" t="s">
        <v>15</v>
      </c>
      <c r="C26" s="171"/>
      <c r="D26" s="172">
        <v>74.099999999999994</v>
      </c>
      <c r="E26" s="173"/>
      <c r="F26" s="174">
        <v>74.400000000000006</v>
      </c>
      <c r="G26" s="173"/>
      <c r="H26" s="174">
        <v>74.7</v>
      </c>
      <c r="I26" s="173"/>
      <c r="J26" s="174">
        <v>75</v>
      </c>
      <c r="K26" s="173"/>
      <c r="L26" s="174">
        <v>75.3</v>
      </c>
      <c r="M26" s="173"/>
      <c r="N26" s="174">
        <v>0</v>
      </c>
      <c r="O26" s="173"/>
      <c r="P26" s="174">
        <v>0</v>
      </c>
      <c r="Q26" s="173"/>
      <c r="R26" s="174">
        <v>0</v>
      </c>
      <c r="S26" s="173"/>
      <c r="T26" s="174">
        <v>0</v>
      </c>
      <c r="U26" s="173"/>
      <c r="V26" s="174">
        <v>0</v>
      </c>
      <c r="W26" s="173"/>
      <c r="X26" s="174">
        <v>0</v>
      </c>
      <c r="Y26" s="173"/>
      <c r="Z26" s="174">
        <v>0</v>
      </c>
      <c r="AA26" s="175"/>
      <c r="AB26" s="172">
        <v>75.3</v>
      </c>
      <c r="AC26" s="175"/>
    </row>
    <row r="27" spans="1:29" ht="21" customHeight="1" x14ac:dyDescent="0.15">
      <c r="A27" s="143"/>
      <c r="B27" s="164" t="s">
        <v>16</v>
      </c>
      <c r="C27" s="165"/>
      <c r="D27" s="166">
        <v>63.7</v>
      </c>
      <c r="E27" s="167"/>
      <c r="F27" s="168">
        <v>64</v>
      </c>
      <c r="G27" s="167"/>
      <c r="H27" s="168">
        <v>64.3</v>
      </c>
      <c r="I27" s="167"/>
      <c r="J27" s="168">
        <v>64.7</v>
      </c>
      <c r="K27" s="167"/>
      <c r="L27" s="168">
        <v>64.900000000000006</v>
      </c>
      <c r="M27" s="167"/>
      <c r="N27" s="168">
        <v>0</v>
      </c>
      <c r="O27" s="167"/>
      <c r="P27" s="168">
        <v>0</v>
      </c>
      <c r="Q27" s="167"/>
      <c r="R27" s="168">
        <v>0</v>
      </c>
      <c r="S27" s="167"/>
      <c r="T27" s="168">
        <v>0</v>
      </c>
      <c r="U27" s="167"/>
      <c r="V27" s="168">
        <v>0</v>
      </c>
      <c r="W27" s="167"/>
      <c r="X27" s="168">
        <v>0</v>
      </c>
      <c r="Y27" s="167"/>
      <c r="Z27" s="168">
        <v>0</v>
      </c>
      <c r="AA27" s="176"/>
      <c r="AB27" s="166">
        <v>64.900000000000006</v>
      </c>
      <c r="AC27" s="176"/>
    </row>
    <row r="28" spans="1:29" ht="21" customHeight="1" x14ac:dyDescent="0.15">
      <c r="A28" s="115" t="s">
        <v>31</v>
      </c>
      <c r="B28" s="177" t="s">
        <v>12</v>
      </c>
      <c r="C28" s="178"/>
      <c r="D28" s="185">
        <v>46</v>
      </c>
      <c r="E28" s="186"/>
      <c r="F28" s="187">
        <v>43.7</v>
      </c>
      <c r="G28" s="188"/>
      <c r="H28" s="187">
        <v>47</v>
      </c>
      <c r="I28" s="188"/>
      <c r="J28" s="187">
        <v>48.3</v>
      </c>
      <c r="K28" s="188"/>
      <c r="L28" s="187">
        <v>50.6</v>
      </c>
      <c r="M28" s="188"/>
      <c r="N28" s="187">
        <v>0</v>
      </c>
      <c r="O28" s="188"/>
      <c r="P28" s="187">
        <v>0</v>
      </c>
      <c r="Q28" s="188"/>
      <c r="R28" s="187">
        <v>0</v>
      </c>
      <c r="S28" s="188"/>
      <c r="T28" s="187">
        <v>0</v>
      </c>
      <c r="U28" s="188"/>
      <c r="V28" s="187">
        <v>0</v>
      </c>
      <c r="W28" s="188"/>
      <c r="X28" s="187">
        <v>0</v>
      </c>
      <c r="Y28" s="188"/>
      <c r="Z28" s="187">
        <v>0</v>
      </c>
      <c r="AA28" s="193"/>
      <c r="AB28" s="194">
        <v>47.1</v>
      </c>
      <c r="AC28" s="193"/>
    </row>
    <row r="29" spans="1:29" ht="21" customHeight="1" x14ac:dyDescent="0.15">
      <c r="A29" s="115"/>
      <c r="B29" s="170" t="s">
        <v>13</v>
      </c>
      <c r="C29" s="171"/>
      <c r="D29" s="192">
        <v>16.7</v>
      </c>
      <c r="E29" s="190"/>
      <c r="F29" s="189">
        <v>17.5</v>
      </c>
      <c r="G29" s="190"/>
      <c r="H29" s="189">
        <v>16.7</v>
      </c>
      <c r="I29" s="190"/>
      <c r="J29" s="189">
        <v>17</v>
      </c>
      <c r="K29" s="190"/>
      <c r="L29" s="189">
        <v>16.7</v>
      </c>
      <c r="M29" s="190"/>
      <c r="N29" s="189">
        <v>0</v>
      </c>
      <c r="O29" s="190"/>
      <c r="P29" s="189">
        <v>0</v>
      </c>
      <c r="Q29" s="190"/>
      <c r="R29" s="189">
        <v>0</v>
      </c>
      <c r="S29" s="190"/>
      <c r="T29" s="189">
        <v>0</v>
      </c>
      <c r="U29" s="190"/>
      <c r="V29" s="189">
        <v>0</v>
      </c>
      <c r="W29" s="190"/>
      <c r="X29" s="189">
        <v>0</v>
      </c>
      <c r="Y29" s="190"/>
      <c r="Z29" s="189">
        <v>0</v>
      </c>
      <c r="AA29" s="191"/>
      <c r="AB29" s="192">
        <v>16.899999999999999</v>
      </c>
      <c r="AC29" s="191"/>
    </row>
    <row r="30" spans="1:29" ht="21" customHeight="1" x14ac:dyDescent="0.15">
      <c r="A30" s="115"/>
      <c r="B30" s="108"/>
      <c r="C30" s="109" t="s">
        <v>14</v>
      </c>
      <c r="D30" s="192">
        <v>0.9</v>
      </c>
      <c r="E30" s="190"/>
      <c r="F30" s="189">
        <v>0.9</v>
      </c>
      <c r="G30" s="190"/>
      <c r="H30" s="189">
        <v>0.7</v>
      </c>
      <c r="I30" s="190"/>
      <c r="J30" s="189">
        <v>0.8</v>
      </c>
      <c r="K30" s="190"/>
      <c r="L30" s="189">
        <v>1</v>
      </c>
      <c r="M30" s="190"/>
      <c r="N30" s="189">
        <v>0</v>
      </c>
      <c r="O30" s="190"/>
      <c r="P30" s="189">
        <v>0</v>
      </c>
      <c r="Q30" s="190"/>
      <c r="R30" s="189">
        <v>0</v>
      </c>
      <c r="S30" s="190"/>
      <c r="T30" s="189">
        <v>0</v>
      </c>
      <c r="U30" s="190"/>
      <c r="V30" s="189">
        <v>0</v>
      </c>
      <c r="W30" s="190"/>
      <c r="X30" s="189">
        <v>0</v>
      </c>
      <c r="Y30" s="190"/>
      <c r="Z30" s="189">
        <v>0</v>
      </c>
      <c r="AA30" s="191"/>
      <c r="AB30" s="192">
        <v>0.9</v>
      </c>
      <c r="AC30" s="191"/>
    </row>
    <row r="31" spans="1:29" ht="21" customHeight="1" x14ac:dyDescent="0.15">
      <c r="A31" s="115"/>
      <c r="B31" s="170" t="s">
        <v>15</v>
      </c>
      <c r="C31" s="171"/>
      <c r="D31" s="192">
        <v>23.4</v>
      </c>
      <c r="E31" s="190"/>
      <c r="F31" s="189">
        <v>27.6</v>
      </c>
      <c r="G31" s="190"/>
      <c r="H31" s="189">
        <v>30</v>
      </c>
      <c r="I31" s="190"/>
      <c r="J31" s="189">
        <v>33.1</v>
      </c>
      <c r="K31" s="190"/>
      <c r="L31" s="189">
        <v>28.8</v>
      </c>
      <c r="M31" s="190"/>
      <c r="N31" s="189">
        <v>0</v>
      </c>
      <c r="O31" s="190"/>
      <c r="P31" s="189">
        <v>0</v>
      </c>
      <c r="Q31" s="190"/>
      <c r="R31" s="189">
        <v>0</v>
      </c>
      <c r="S31" s="190"/>
      <c r="T31" s="189">
        <v>0</v>
      </c>
      <c r="U31" s="190"/>
      <c r="V31" s="189">
        <v>0</v>
      </c>
      <c r="W31" s="190"/>
      <c r="X31" s="189">
        <v>0</v>
      </c>
      <c r="Y31" s="190"/>
      <c r="Z31" s="189">
        <v>0</v>
      </c>
      <c r="AA31" s="191"/>
      <c r="AB31" s="192">
        <v>28.8</v>
      </c>
      <c r="AC31" s="191"/>
    </row>
    <row r="32" spans="1:29" ht="21" customHeight="1" thickBot="1" x14ac:dyDescent="0.2">
      <c r="A32" s="157"/>
      <c r="B32" s="195" t="s">
        <v>16</v>
      </c>
      <c r="C32" s="196"/>
      <c r="D32" s="197">
        <v>31.7</v>
      </c>
      <c r="E32" s="198"/>
      <c r="F32" s="199">
        <v>31.2</v>
      </c>
      <c r="G32" s="198"/>
      <c r="H32" s="199">
        <v>32</v>
      </c>
      <c r="I32" s="198"/>
      <c r="J32" s="199">
        <v>31.8</v>
      </c>
      <c r="K32" s="198"/>
      <c r="L32" s="199">
        <v>32.299999999999997</v>
      </c>
      <c r="M32" s="198"/>
      <c r="N32" s="199">
        <v>0</v>
      </c>
      <c r="O32" s="198"/>
      <c r="P32" s="199">
        <v>0</v>
      </c>
      <c r="Q32" s="198"/>
      <c r="R32" s="199">
        <v>0</v>
      </c>
      <c r="S32" s="198"/>
      <c r="T32" s="199">
        <v>0</v>
      </c>
      <c r="U32" s="198"/>
      <c r="V32" s="199">
        <v>0</v>
      </c>
      <c r="W32" s="198"/>
      <c r="X32" s="199">
        <v>0</v>
      </c>
      <c r="Y32" s="198"/>
      <c r="Z32" s="199">
        <v>0</v>
      </c>
      <c r="AA32" s="200"/>
      <c r="AB32" s="197">
        <v>31.8</v>
      </c>
      <c r="AC32" s="200"/>
    </row>
    <row r="33" spans="1:16" ht="21" customHeight="1" x14ac:dyDescent="0.15"/>
    <row r="34" spans="1:16" s="81" customFormat="1" ht="16.5" customHeight="1" x14ac:dyDescent="0.25">
      <c r="A34" s="81" t="s">
        <v>35</v>
      </c>
      <c r="P34" s="81" t="s">
        <v>32</v>
      </c>
    </row>
    <row r="35" spans="1:16" s="81" customFormat="1" ht="16.5" customHeight="1" x14ac:dyDescent="0.25">
      <c r="A35" s="81" t="s">
        <v>36</v>
      </c>
    </row>
    <row r="36" spans="1:16" s="81" customFormat="1" ht="16.5" customHeight="1" x14ac:dyDescent="0.25">
      <c r="A36" s="81" t="s">
        <v>37</v>
      </c>
    </row>
  </sheetData>
  <mergeCells count="210"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A24:A27"/>
    <mergeCell ref="B24:C24"/>
    <mergeCell ref="D24:E24"/>
    <mergeCell ref="F24:G24"/>
    <mergeCell ref="H24:I24"/>
    <mergeCell ref="J24:K24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B25:C25"/>
    <mergeCell ref="D25:E25"/>
    <mergeCell ref="F25:G25"/>
    <mergeCell ref="H25:I25"/>
    <mergeCell ref="J25:K25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公表用（7月 )</vt:lpstr>
      <vt:lpstr>公表用（8月 )</vt:lpstr>
      <vt:lpstr>公表用(年度)</vt:lpstr>
      <vt:lpstr>'公表用（7月 )'!Print_Area</vt:lpstr>
      <vt:lpstr>'公表用（8月 )'!Print_Area</vt:lpstr>
      <vt:lpstr>'公表用(年度)'!Print_Area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2025-09-21T08:03:23Z</dcterms:created>
  <dcterms:modified xsi:type="dcterms:W3CDTF">2025-09-21T08:15:47Z</dcterms:modified>
</cp:coreProperties>
</file>