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7\jlma共通\■■04 企画\7. 統計\(2)自主統計HP公表データ\2025年\"/>
    </mc:Choice>
  </mc:AlternateContent>
  <xr:revisionPtr revIDLastSave="0" documentId="13_ncr:1_{4C5F4A9D-4D3C-4AFE-92E0-580DD3BD5C70}" xr6:coauthVersionLast="47" xr6:coauthVersionMax="47" xr10:uidLastSave="{00000000-0000-0000-0000-000000000000}"/>
  <bookViews>
    <workbookView xWindow="4755" yWindow="1980" windowWidth="21600" windowHeight="11295" xr2:uid="{0056D855-CD07-437D-8A5C-1BDCE1B133BF}"/>
  </bookViews>
  <sheets>
    <sheet name="公表用（単票 )" sheetId="1" r:id="rId1"/>
    <sheet name="公表用(月次)" sheetId="2" r:id="rId2"/>
  </sheets>
  <definedNames>
    <definedName name="_10Q_竣工年別建築物床面積クロス_全国">#REF!</definedName>
    <definedName name="_11Q_竣工年別建築物床面積クロス_全国__公共の別なし">#REF!</definedName>
    <definedName name="_12Q_竣工年別建築物床面積クロス_都道府県合計">#REF!</definedName>
    <definedName name="_13Q_竣工年別建築物床面積クロス_都道府県別">#REF!</definedName>
    <definedName name="_14Q_竣工年別建築物床面積クロス_都道府県別__公共の別なし">#REF!</definedName>
    <definedName name="_15Q_竣工年別住宅の戸数クロス_全国">#REF!</definedName>
    <definedName name="_16Q_竣工年別住宅の戸数ｸロス_全国__2003年1_9月抽出">#REF!</definedName>
    <definedName name="_17Q_竣工年別住宅の戸数クロス_都道府県別">#REF!</definedName>
    <definedName name="_18Q_竣工年別住宅の戸数クロス_都道府県別__2003年1_9月抽出">#REF!</definedName>
    <definedName name="_19Q_竣工年別住宅床面積クロス_全国">#REF!</definedName>
    <definedName name="_1Q_構造_建て方別_延べ面積クロス_都道府県合計__改2">#REF!</definedName>
    <definedName name="_20Q_竣工年別住宅床面積クロス_全国__2003年1_9月抽出">#REF!</definedName>
    <definedName name="_21Q_竣工年別住宅床面積クロス_全国__公共の別なし">#REF!</definedName>
    <definedName name="_22Q_竣工年別住宅床面積クロス_都道府県合計">#REF!</definedName>
    <definedName name="_23Q_竣工年別住宅床面積クロス_都道府県別">#REF!</definedName>
    <definedName name="_24Q_竣工年別住宅床面積クロス_都道府県別__2003年1_9月抽出">#REF!</definedName>
    <definedName name="_25Q_竣工年別住宅床面積クロス_都道府県別__公共の別なし">#REF!</definedName>
    <definedName name="_26Q_都道府県_構造_建て方別_延べ面積クロス_改2">#REF!</definedName>
    <definedName name="_2Q_構造_使途_建築年別延べ床面積_都道府県">#REF!</definedName>
    <definedName name="_3Q_構造_使途_建築年別戸数×集計用乗率_都道府県">#REF!</definedName>
    <definedName name="_4Q_竣工年別_建築着工_床面積クロス_全国">#REF!</definedName>
    <definedName name="_5Q_竣工年別_建築着工_床面積クロス_全国__2003年1_9月抽出">#REF!</definedName>
    <definedName name="_6Q_竣工年別_建築着工_床面積クロス_都道府県別">#REF!</definedName>
    <definedName name="_7Q_竣工年別_建築着工_床面積クロス_都道府県別__2003年1_9月抽出">#REF!</definedName>
    <definedName name="_8Q_竣工年別_住宅以外の面積_全国__建築主4_5抽出">#REF!</definedName>
    <definedName name="_9Q_竣工年別_住宅以外の面積_都道府県__建築主4_5抽出">#REF!</definedName>
    <definedName name="AB4_器具総計">#REF!</definedName>
    <definedName name="AB5_器具集計公表用">#REF!</definedName>
    <definedName name="_xlnm.Print_Area" localSheetId="1">'公表用(月次)'!$A$2:$AC$32</definedName>
    <definedName name="_xlnm.Print_Area" localSheetId="0">'公表用（単票 )'!$A$1:$K$53</definedName>
    <definedName name="Q_竣工年別建築物床面積クロス">#REF!</definedName>
    <definedName name="Q_竣工年別住宅床面積クロス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Z19" i="2" l="1"/>
  <c r="X19" i="2"/>
  <c r="V19" i="2"/>
  <c r="T19" i="2"/>
  <c r="R19" i="2"/>
  <c r="P19" i="2"/>
  <c r="N19" i="2"/>
  <c r="L19" i="2"/>
  <c r="J19" i="2"/>
  <c r="H19" i="2"/>
  <c r="F19" i="2"/>
  <c r="D19" i="2"/>
  <c r="Z18" i="2"/>
  <c r="X18" i="2"/>
  <c r="V18" i="2"/>
  <c r="T18" i="2"/>
  <c r="R18" i="2"/>
  <c r="P18" i="2"/>
  <c r="N18" i="2"/>
  <c r="L18" i="2"/>
  <c r="J18" i="2"/>
  <c r="H18" i="2"/>
  <c r="F18" i="2"/>
  <c r="D18" i="2"/>
  <c r="D10" i="1" l="1"/>
  <c r="F10" i="1"/>
  <c r="F11" i="1" l="1"/>
  <c r="D11" i="1"/>
  <c r="D21" i="1" l="1"/>
  <c r="D22" i="1" s="1"/>
  <c r="F21" i="1" l="1"/>
  <c r="F22" i="1" s="1"/>
</calcChain>
</file>

<file path=xl/sharedStrings.xml><?xml version="1.0" encoding="utf-8"?>
<sst xmlns="http://schemas.openxmlformats.org/spreadsheetml/2006/main" count="114" uniqueCount="39">
  <si>
    <t>作成</t>
    <rPh sb="0" eb="2">
      <t>サクセイ</t>
    </rPh>
    <phoneticPr fontId="5"/>
  </si>
  <si>
    <t>区　　　分</t>
  </si>
  <si>
    <t>出荷数量(千台)</t>
  </si>
  <si>
    <t>出荷金額(百万円)</t>
  </si>
  <si>
    <t>LED化率
(数量)</t>
    <phoneticPr fontId="5"/>
  </si>
  <si>
    <t>Lighting5.0
構成比(数量)</t>
    <rPh sb="12" eb="15">
      <t>コウセイヒ</t>
    </rPh>
    <phoneticPr fontId="5"/>
  </si>
  <si>
    <t>前年比(%)</t>
  </si>
  <si>
    <t>フロー(%)</t>
    <phoneticPr fontId="5"/>
  </si>
  <si>
    <t>フロー(%)</t>
  </si>
  <si>
    <t>従来光源器具　小計</t>
    <rPh sb="7" eb="9">
      <t>ショウケイ</t>
    </rPh>
    <phoneticPr fontId="5"/>
  </si>
  <si>
    <t>－</t>
  </si>
  <si>
    <t>LED器具</t>
  </si>
  <si>
    <t>住宅用</t>
    <rPh sb="0" eb="3">
      <t>ジュウタクヨウ</t>
    </rPh>
    <phoneticPr fontId="5"/>
  </si>
  <si>
    <t>非住宅(屋内用)</t>
    <rPh sb="0" eb="1">
      <t>ヒ</t>
    </rPh>
    <rPh sb="1" eb="3">
      <t>ジュウタク</t>
    </rPh>
    <rPh sb="4" eb="7">
      <t>オクナイヨウ</t>
    </rPh>
    <phoneticPr fontId="11"/>
  </si>
  <si>
    <t>防災用照明</t>
    <rPh sb="0" eb="2">
      <t>ボウサイ</t>
    </rPh>
    <rPh sb="2" eb="3">
      <t>ヨウ</t>
    </rPh>
    <rPh sb="3" eb="5">
      <t>ショウメイ</t>
    </rPh>
    <phoneticPr fontId="5"/>
  </si>
  <si>
    <t>非住宅(屋外用)</t>
    <rPh sb="0" eb="1">
      <t>ヒ</t>
    </rPh>
    <rPh sb="1" eb="3">
      <t>ジュウタク</t>
    </rPh>
    <rPh sb="4" eb="7">
      <t>オクガイヨウ</t>
    </rPh>
    <phoneticPr fontId="11"/>
  </si>
  <si>
    <t>小計</t>
    <rPh sb="0" eb="2">
      <t>ショウケイ</t>
    </rPh>
    <phoneticPr fontId="5"/>
  </si>
  <si>
    <t>総　合　計</t>
  </si>
  <si>
    <t>ー</t>
  </si>
  <si>
    <t>ー</t>
    <phoneticPr fontId="5"/>
  </si>
  <si>
    <t>ストック(%)</t>
    <phoneticPr fontId="5"/>
  </si>
  <si>
    <t>(一社)日本照明工業会　照明器具自主統計月次集計表（輸出含む全出荷）</t>
    <rPh sb="20" eb="22">
      <t>ゲツジ</t>
    </rPh>
    <rPh sb="22" eb="24">
      <t>シュウケイ</t>
    </rPh>
    <rPh sb="24" eb="25">
      <t>ヒョウ</t>
    </rPh>
    <rPh sb="26" eb="29">
      <t>ユシュツフク</t>
    </rPh>
    <rPh sb="30" eb="31">
      <t>ゼン</t>
    </rPh>
    <rPh sb="31" eb="33">
      <t>シュッカ</t>
    </rPh>
    <phoneticPr fontId="5"/>
  </si>
  <si>
    <t>上段：出荷数量(千台)　　下段：出荷金額（百万円）</t>
    <rPh sb="0" eb="2">
      <t>ジョウダン</t>
    </rPh>
    <rPh sb="13" eb="15">
      <t>カダン</t>
    </rPh>
    <rPh sb="16" eb="18">
      <t>シュッカ</t>
    </rPh>
    <rPh sb="18" eb="20">
      <t>キンガク</t>
    </rPh>
    <rPh sb="21" eb="24">
      <t>ヒャクマンエン</t>
    </rPh>
    <phoneticPr fontId="5"/>
  </si>
  <si>
    <t>合計</t>
    <rPh sb="0" eb="2">
      <t>ゴウケイ</t>
    </rPh>
    <phoneticPr fontId="5"/>
  </si>
  <si>
    <t>実績</t>
    <rPh sb="0" eb="2">
      <t>ジッセキ</t>
    </rPh>
    <phoneticPr fontId="5"/>
  </si>
  <si>
    <t>前年比</t>
    <rPh sb="0" eb="3">
      <t>ゼンネンヒ</t>
    </rPh>
    <phoneticPr fontId="5"/>
  </si>
  <si>
    <t>実績</t>
  </si>
  <si>
    <t>前年比</t>
  </si>
  <si>
    <t>従来光源器具</t>
    <phoneticPr fontId="5"/>
  </si>
  <si>
    <t>LED化率
(フロー)
(%)</t>
    <rPh sb="3" eb="5">
      <t>カリツ</t>
    </rPh>
    <phoneticPr fontId="5"/>
  </si>
  <si>
    <t>LED化率
(ストック)
(%)</t>
    <rPh sb="3" eb="5">
      <t>カリツ</t>
    </rPh>
    <phoneticPr fontId="5"/>
  </si>
  <si>
    <t>Lighting5.0
構成比
(%)</t>
    <rPh sb="12" eb="15">
      <t>コウセイヒ</t>
    </rPh>
    <phoneticPr fontId="5"/>
  </si>
  <si>
    <t/>
  </si>
  <si>
    <t>(一社)日本照明工業会　照明器具自主統計　2026年3月分　（輸出含む）</t>
  </si>
  <si>
    <t>(一社)日本照明工業会　照明器具自主統計  2025年4月～2026年3月分　（輸出含む）　（年度集計）</t>
  </si>
  <si>
    <t>※ 照明器具等自主統計参加会社36社データ</t>
  </si>
  <si>
    <t>※ Lighting5.0構成比＝照明工業会が定めたLighting5.0対象商品の数量割合</t>
  </si>
  <si>
    <t>※ LED化率（ストック）は、本会推定値です。</t>
  </si>
  <si>
    <t>年度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</si>
</sst>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_ "/>
    <numFmt numFmtId="177" formatCode="#,##0_ "/>
    <numFmt numFmtId="178" formatCode="0&quot;月&quot;"/>
    <numFmt numFmtId="179" formatCode="0.0"/>
    <numFmt numFmtId="180" formatCode="#,##0.0;[Red]\-#,##0.0"/>
  </numFmts>
  <fonts count="1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Meiryo UI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Meiryo UI"/>
      <family val="3"/>
      <charset val="128"/>
    </font>
    <font>
      <b/>
      <sz val="10"/>
      <name val="Meiryo UI"/>
      <family val="3"/>
      <charset val="128"/>
    </font>
    <font>
      <b/>
      <sz val="11"/>
      <name val="Meiryo UI"/>
      <family val="3"/>
      <charset val="128"/>
    </font>
    <font>
      <sz val="10"/>
      <name val="Meiryo UI"/>
      <family val="3"/>
      <charset val="128"/>
    </font>
    <font>
      <sz val="9"/>
      <name val="Meiryo UI"/>
      <family val="3"/>
      <charset val="128"/>
    </font>
    <font>
      <sz val="11"/>
      <name val="ＭＳ Ｐ明朝"/>
      <family val="1"/>
      <charset val="128"/>
    </font>
    <font>
      <b/>
      <sz val="10.5"/>
      <name val="Meiryo UI"/>
      <family val="3"/>
      <charset val="128"/>
    </font>
    <font>
      <sz val="10"/>
      <color rgb="FFFF0000"/>
      <name val="Meiryo UI"/>
      <family val="3"/>
      <charset val="128"/>
    </font>
    <font>
      <sz val="10.5"/>
      <color theme="1"/>
      <name val="ＭＳ 明朝"/>
      <family val="1"/>
      <charset val="128"/>
    </font>
    <font>
      <b/>
      <sz val="14"/>
      <name val="Meiryo UI"/>
      <family val="3"/>
      <charset val="128"/>
    </font>
    <font>
      <sz val="14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6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/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hair">
        <color theme="0" tint="-0.499984740745262"/>
      </bottom>
      <diagonal/>
    </border>
    <border>
      <left/>
      <right style="thin">
        <color theme="0" tint="-0.499984740745262"/>
      </right>
      <top/>
      <bottom style="hair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</borders>
  <cellStyleXfs count="4">
    <xf numFmtId="0" fontId="0" fillId="0" borderId="0"/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01">
    <xf numFmtId="0" fontId="0" fillId="0" borderId="0" xfId="0"/>
    <xf numFmtId="0" fontId="3" fillId="0" borderId="0" xfId="2" applyFont="1">
      <alignment vertical="center"/>
    </xf>
    <xf numFmtId="0" fontId="6" fillId="0" borderId="1" xfId="2" applyFont="1" applyBorder="1">
      <alignment vertical="center"/>
    </xf>
    <xf numFmtId="0" fontId="7" fillId="0" borderId="1" xfId="2" applyFont="1" applyBorder="1">
      <alignment vertical="center"/>
    </xf>
    <xf numFmtId="0" fontId="8" fillId="0" borderId="1" xfId="2" applyFont="1" applyBorder="1">
      <alignment vertical="center"/>
    </xf>
    <xf numFmtId="0" fontId="8" fillId="0" borderId="0" xfId="2" applyFont="1">
      <alignment vertical="center"/>
    </xf>
    <xf numFmtId="0" fontId="10" fillId="0" borderId="5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0" xfId="2" applyFont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10" fillId="0" borderId="9" xfId="2" applyFont="1" applyBorder="1" applyAlignment="1">
      <alignment horizontal="center" vertical="center" wrapText="1"/>
    </xf>
    <xf numFmtId="0" fontId="10" fillId="0" borderId="10" xfId="2" applyFont="1" applyBorder="1" applyAlignment="1">
      <alignment horizontal="center" vertical="center" wrapText="1"/>
    </xf>
    <xf numFmtId="0" fontId="10" fillId="0" borderId="11" xfId="2" applyFont="1" applyBorder="1" applyAlignment="1">
      <alignment horizontal="center" vertical="center" wrapText="1"/>
    </xf>
    <xf numFmtId="38" fontId="3" fillId="2" borderId="14" xfId="1" applyFont="1" applyFill="1" applyBorder="1" applyAlignment="1">
      <alignment vertical="center" wrapText="1"/>
    </xf>
    <xf numFmtId="176" fontId="3" fillId="2" borderId="14" xfId="2" applyNumberFormat="1" applyFont="1" applyFill="1" applyBorder="1" applyAlignment="1">
      <alignment vertical="center" wrapText="1"/>
    </xf>
    <xf numFmtId="177" fontId="3" fillId="2" borderId="13" xfId="2" applyNumberFormat="1" applyFont="1" applyFill="1" applyBorder="1" applyAlignment="1">
      <alignment vertical="center" wrapText="1"/>
    </xf>
    <xf numFmtId="176" fontId="3" fillId="0" borderId="15" xfId="2" applyNumberFormat="1" applyFont="1" applyBorder="1" applyAlignment="1">
      <alignment vertical="center" wrapText="1"/>
    </xf>
    <xf numFmtId="176" fontId="3" fillId="0" borderId="14" xfId="2" applyNumberFormat="1" applyFont="1" applyBorder="1" applyAlignment="1">
      <alignment horizontal="right" vertical="center" wrapText="1"/>
    </xf>
    <xf numFmtId="176" fontId="3" fillId="0" borderId="16" xfId="2" applyNumberFormat="1" applyFont="1" applyBorder="1" applyAlignment="1">
      <alignment horizontal="right" vertical="center" wrapText="1"/>
    </xf>
    <xf numFmtId="176" fontId="3" fillId="0" borderId="7" xfId="2" applyNumberFormat="1" applyFont="1" applyBorder="1" applyAlignment="1">
      <alignment horizontal="right" vertical="center" wrapText="1"/>
    </xf>
    <xf numFmtId="177" fontId="3" fillId="2" borderId="14" xfId="2" applyNumberFormat="1" applyFont="1" applyFill="1" applyBorder="1" applyAlignment="1">
      <alignment vertical="center" wrapText="1"/>
    </xf>
    <xf numFmtId="176" fontId="3" fillId="0" borderId="14" xfId="2" applyNumberFormat="1" applyFont="1" applyBorder="1" applyAlignment="1">
      <alignment vertical="center" wrapText="1"/>
    </xf>
    <xf numFmtId="176" fontId="3" fillId="0" borderId="16" xfId="2" applyNumberFormat="1" applyFont="1" applyBorder="1" applyAlignment="1">
      <alignment vertical="center" wrapText="1"/>
    </xf>
    <xf numFmtId="177" fontId="3" fillId="2" borderId="9" xfId="2" applyNumberFormat="1" applyFont="1" applyFill="1" applyBorder="1" applyAlignment="1">
      <alignment vertical="center" wrapText="1"/>
    </xf>
    <xf numFmtId="176" fontId="3" fillId="2" borderId="9" xfId="2" applyNumberFormat="1" applyFont="1" applyFill="1" applyBorder="1" applyAlignment="1">
      <alignment vertical="center" wrapText="1"/>
    </xf>
    <xf numFmtId="177" fontId="3" fillId="2" borderId="17" xfId="2" applyNumberFormat="1" applyFont="1" applyFill="1" applyBorder="1" applyAlignment="1">
      <alignment vertical="center" wrapText="1"/>
    </xf>
    <xf numFmtId="176" fontId="3" fillId="0" borderId="10" xfId="2" applyNumberFormat="1" applyFont="1" applyBorder="1" applyAlignment="1">
      <alignment vertical="center" wrapText="1"/>
    </xf>
    <xf numFmtId="176" fontId="3" fillId="0" borderId="9" xfId="2" applyNumberFormat="1" applyFont="1" applyBorder="1" applyAlignment="1">
      <alignment vertical="center" wrapText="1"/>
    </xf>
    <xf numFmtId="176" fontId="3" fillId="0" borderId="11" xfId="2" applyNumberFormat="1" applyFont="1" applyBorder="1" applyAlignment="1">
      <alignment vertical="center" wrapText="1"/>
    </xf>
    <xf numFmtId="0" fontId="9" fillId="0" borderId="18" xfId="2" applyFont="1" applyBorder="1" applyAlignment="1">
      <alignment vertical="center" wrapText="1"/>
    </xf>
    <xf numFmtId="0" fontId="9" fillId="0" borderId="19" xfId="2" applyFont="1" applyBorder="1" applyAlignment="1">
      <alignment vertical="center" wrapText="1"/>
    </xf>
    <xf numFmtId="177" fontId="3" fillId="2" borderId="20" xfId="2" applyNumberFormat="1" applyFont="1" applyFill="1" applyBorder="1" applyAlignment="1">
      <alignment vertical="center" wrapText="1"/>
    </xf>
    <xf numFmtId="176" fontId="3" fillId="2" borderId="20" xfId="2" applyNumberFormat="1" applyFont="1" applyFill="1" applyBorder="1" applyAlignment="1">
      <alignment vertical="center" wrapText="1"/>
    </xf>
    <xf numFmtId="177" fontId="3" fillId="2" borderId="21" xfId="2" applyNumberFormat="1" applyFont="1" applyFill="1" applyBorder="1" applyAlignment="1">
      <alignment vertical="center" wrapText="1"/>
    </xf>
    <xf numFmtId="176" fontId="3" fillId="0" borderId="22" xfId="2" applyNumberFormat="1" applyFont="1" applyBorder="1" applyAlignment="1">
      <alignment vertical="center" wrapText="1"/>
    </xf>
    <xf numFmtId="176" fontId="3" fillId="0" borderId="20" xfId="2" applyNumberFormat="1" applyFont="1" applyBorder="1" applyAlignment="1">
      <alignment horizontal="right" vertical="center" wrapText="1"/>
    </xf>
    <xf numFmtId="176" fontId="3" fillId="0" borderId="23" xfId="2" applyNumberFormat="1" applyFont="1" applyBorder="1" applyAlignment="1">
      <alignment vertical="center" wrapText="1"/>
    </xf>
    <xf numFmtId="177" fontId="3" fillId="2" borderId="27" xfId="2" applyNumberFormat="1" applyFont="1" applyFill="1" applyBorder="1" applyAlignment="1">
      <alignment vertical="center" wrapText="1"/>
    </xf>
    <xf numFmtId="176" fontId="3" fillId="2" borderId="27" xfId="2" applyNumberFormat="1" applyFont="1" applyFill="1" applyBorder="1" applyAlignment="1">
      <alignment vertical="center" wrapText="1"/>
    </xf>
    <xf numFmtId="177" fontId="3" fillId="2" borderId="26" xfId="2" applyNumberFormat="1" applyFont="1" applyFill="1" applyBorder="1" applyAlignment="1">
      <alignment vertical="center" wrapText="1"/>
    </xf>
    <xf numFmtId="176" fontId="3" fillId="0" borderId="28" xfId="2" applyNumberFormat="1" applyFont="1" applyBorder="1" applyAlignment="1">
      <alignment vertical="center" wrapText="1"/>
    </xf>
    <xf numFmtId="176" fontId="3" fillId="0" borderId="27" xfId="2" applyNumberFormat="1" applyFont="1" applyBorder="1" applyAlignment="1">
      <alignment horizontal="right" vertical="center" wrapText="1"/>
    </xf>
    <xf numFmtId="176" fontId="3" fillId="0" borderId="29" xfId="2" quotePrefix="1" applyNumberFormat="1" applyFont="1" applyBorder="1" applyAlignment="1">
      <alignment horizontal="right" vertical="center" wrapText="1"/>
    </xf>
    <xf numFmtId="176" fontId="3" fillId="0" borderId="7" xfId="2" quotePrefix="1" applyNumberFormat="1" applyFont="1" applyBorder="1" applyAlignment="1">
      <alignment horizontal="right" vertical="center" wrapText="1"/>
    </xf>
    <xf numFmtId="0" fontId="12" fillId="0" borderId="0" xfId="2" applyFont="1" applyAlignment="1">
      <alignment horizontal="left" vertical="center"/>
    </xf>
    <xf numFmtId="177" fontId="12" fillId="0" borderId="0" xfId="2" applyNumberFormat="1" applyFont="1" applyAlignment="1">
      <alignment horizontal="left" vertical="center"/>
    </xf>
    <xf numFmtId="0" fontId="3" fillId="0" borderId="0" xfId="3" applyFont="1" applyAlignment="1"/>
    <xf numFmtId="0" fontId="10" fillId="0" borderId="31" xfId="2" applyFont="1" applyBorder="1" applyAlignment="1">
      <alignment horizontal="center" vertical="center" wrapText="1"/>
    </xf>
    <xf numFmtId="0" fontId="10" fillId="0" borderId="32" xfId="2" applyFont="1" applyBorder="1" applyAlignment="1">
      <alignment horizontal="center" vertical="center" wrapText="1"/>
    </xf>
    <xf numFmtId="177" fontId="3" fillId="2" borderId="14" xfId="2" applyNumberFormat="1" applyFont="1" applyFill="1" applyBorder="1" applyAlignment="1">
      <alignment horizontal="right" vertical="center" wrapText="1"/>
    </xf>
    <xf numFmtId="176" fontId="3" fillId="2" borderId="14" xfId="2" applyNumberFormat="1" applyFont="1" applyFill="1" applyBorder="1" applyAlignment="1">
      <alignment horizontal="right" vertical="center" wrapText="1"/>
    </xf>
    <xf numFmtId="177" fontId="3" fillId="2" borderId="13" xfId="2" applyNumberFormat="1" applyFont="1" applyFill="1" applyBorder="1" applyAlignment="1">
      <alignment horizontal="right" vertical="center" wrapText="1"/>
    </xf>
    <xf numFmtId="176" fontId="3" fillId="0" borderId="15" xfId="2" applyNumberFormat="1" applyFont="1" applyBorder="1" applyAlignment="1">
      <alignment horizontal="right" vertical="center" wrapText="1"/>
    </xf>
    <xf numFmtId="176" fontId="3" fillId="0" borderId="33" xfId="2" applyNumberFormat="1" applyFont="1" applyBorder="1" applyAlignment="1">
      <alignment horizontal="right" vertical="center" wrapText="1"/>
    </xf>
    <xf numFmtId="177" fontId="3" fillId="2" borderId="9" xfId="2" applyNumberFormat="1" applyFont="1" applyFill="1" applyBorder="1" applyAlignment="1">
      <alignment horizontal="right" vertical="center" wrapText="1"/>
    </xf>
    <xf numFmtId="177" fontId="3" fillId="2" borderId="17" xfId="2" applyNumberFormat="1" applyFont="1" applyFill="1" applyBorder="1" applyAlignment="1">
      <alignment horizontal="right" vertical="center" wrapText="1"/>
    </xf>
    <xf numFmtId="176" fontId="3" fillId="0" borderId="9" xfId="2" applyNumberFormat="1" applyFont="1" applyBorder="1" applyAlignment="1">
      <alignment horizontal="right" vertical="center" wrapText="1"/>
    </xf>
    <xf numFmtId="176" fontId="3" fillId="0" borderId="32" xfId="2" applyNumberFormat="1" applyFont="1" applyBorder="1" applyAlignment="1">
      <alignment horizontal="right" vertical="center" wrapText="1"/>
    </xf>
    <xf numFmtId="177" fontId="3" fillId="2" borderId="20" xfId="2" applyNumberFormat="1" applyFont="1" applyFill="1" applyBorder="1" applyAlignment="1">
      <alignment horizontal="right" vertical="center" wrapText="1"/>
    </xf>
    <xf numFmtId="176" fontId="3" fillId="2" borderId="20" xfId="2" applyNumberFormat="1" applyFont="1" applyFill="1" applyBorder="1" applyAlignment="1">
      <alignment horizontal="right" vertical="center" wrapText="1"/>
    </xf>
    <xf numFmtId="177" fontId="3" fillId="2" borderId="21" xfId="2" applyNumberFormat="1" applyFont="1" applyFill="1" applyBorder="1" applyAlignment="1">
      <alignment horizontal="right" vertical="center" wrapText="1"/>
    </xf>
    <xf numFmtId="176" fontId="3" fillId="0" borderId="22" xfId="2" applyNumberFormat="1" applyFont="1" applyBorder="1" applyAlignment="1">
      <alignment horizontal="right" vertical="center" wrapText="1"/>
    </xf>
    <xf numFmtId="176" fontId="3" fillId="0" borderId="34" xfId="2" applyNumberFormat="1" applyFont="1" applyBorder="1" applyAlignment="1">
      <alignment horizontal="right" vertical="center" wrapText="1"/>
    </xf>
    <xf numFmtId="176" fontId="3" fillId="0" borderId="9" xfId="1" applyNumberFormat="1" applyFont="1" applyBorder="1" applyAlignment="1">
      <alignment horizontal="right" vertical="center" wrapText="1"/>
    </xf>
    <xf numFmtId="177" fontId="3" fillId="2" borderId="27" xfId="2" applyNumberFormat="1" applyFont="1" applyFill="1" applyBorder="1" applyAlignment="1">
      <alignment horizontal="right" vertical="center" wrapText="1"/>
    </xf>
    <xf numFmtId="177" fontId="3" fillId="2" borderId="26" xfId="2" applyNumberFormat="1" applyFont="1" applyFill="1" applyBorder="1" applyAlignment="1">
      <alignment horizontal="right" vertical="center" wrapText="1"/>
    </xf>
    <xf numFmtId="176" fontId="3" fillId="0" borderId="35" xfId="2" quotePrefix="1" applyNumberFormat="1" applyFont="1" applyBorder="1" applyAlignment="1">
      <alignment horizontal="right" vertical="center" wrapText="1"/>
    </xf>
    <xf numFmtId="177" fontId="3" fillId="2" borderId="0" xfId="2" applyNumberFormat="1" applyFont="1" applyFill="1" applyAlignment="1">
      <alignment horizontal="right" vertical="center" wrapText="1"/>
    </xf>
    <xf numFmtId="176" fontId="3" fillId="2" borderId="0" xfId="2" applyNumberFormat="1" applyFont="1" applyFill="1" applyAlignment="1">
      <alignment vertical="center" wrapText="1"/>
    </xf>
    <xf numFmtId="176" fontId="3" fillId="0" borderId="0" xfId="2" applyNumberFormat="1" applyFont="1" applyAlignment="1">
      <alignment vertical="center" wrapText="1"/>
    </xf>
    <xf numFmtId="176" fontId="3" fillId="0" borderId="0" xfId="2" applyNumberFormat="1" applyFont="1" applyAlignment="1">
      <alignment horizontal="right" vertical="center" wrapText="1"/>
    </xf>
    <xf numFmtId="0" fontId="10" fillId="0" borderId="0" xfId="2" applyFont="1">
      <alignment vertical="center"/>
    </xf>
    <xf numFmtId="0" fontId="13" fillId="0" borderId="0" xfId="2" applyFont="1">
      <alignment vertical="center"/>
    </xf>
    <xf numFmtId="0" fontId="10" fillId="0" borderId="0" xfId="2" applyFont="1" applyAlignment="1">
      <alignment horizontal="left" vertical="center"/>
    </xf>
    <xf numFmtId="0" fontId="10" fillId="0" borderId="0" xfId="3" applyFont="1" applyAlignment="1"/>
    <xf numFmtId="0" fontId="1" fillId="0" borderId="0" xfId="3">
      <alignment vertical="center"/>
    </xf>
    <xf numFmtId="0" fontId="14" fillId="0" borderId="0" xfId="3" applyFont="1" applyAlignment="1">
      <alignment horizontal="justify" vertical="center"/>
    </xf>
    <xf numFmtId="0" fontId="15" fillId="0" borderId="0" xfId="0" applyFont="1" applyAlignment="1">
      <alignment vertical="center"/>
    </xf>
    <xf numFmtId="0" fontId="16" fillId="0" borderId="0" xfId="0" applyFont="1"/>
    <xf numFmtId="0" fontId="3" fillId="0" borderId="0" xfId="0" applyFont="1"/>
    <xf numFmtId="0" fontId="9" fillId="0" borderId="39" xfId="2" applyFont="1" applyBorder="1" applyAlignment="1">
      <alignment horizontal="center" vertical="center" wrapText="1"/>
    </xf>
    <xf numFmtId="0" fontId="9" fillId="0" borderId="40" xfId="2" applyFont="1" applyBorder="1" applyAlignment="1">
      <alignment horizontal="center" vertical="center" wrapText="1"/>
    </xf>
    <xf numFmtId="0" fontId="9" fillId="0" borderId="41" xfId="2" applyFont="1" applyBorder="1" applyAlignment="1">
      <alignment horizontal="center" vertical="center" wrapText="1"/>
    </xf>
    <xf numFmtId="0" fontId="9" fillId="0" borderId="42" xfId="2" applyFont="1" applyBorder="1" applyAlignment="1">
      <alignment horizontal="center" vertical="center" wrapText="1"/>
    </xf>
    <xf numFmtId="0" fontId="9" fillId="0" borderId="43" xfId="2" applyFont="1" applyBorder="1" applyAlignment="1">
      <alignment horizontal="center" vertical="center" wrapText="1"/>
    </xf>
    <xf numFmtId="177" fontId="10" fillId="2" borderId="44" xfId="2" applyNumberFormat="1" applyFont="1" applyFill="1" applyBorder="1" applyAlignment="1">
      <alignment horizontal="right" vertical="center" wrapText="1"/>
    </xf>
    <xf numFmtId="176" fontId="10" fillId="2" borderId="45" xfId="2" applyNumberFormat="1" applyFont="1" applyFill="1" applyBorder="1" applyAlignment="1">
      <alignment horizontal="right" vertical="center" wrapText="1"/>
    </xf>
    <xf numFmtId="177" fontId="10" fillId="2" borderId="46" xfId="2" applyNumberFormat="1" applyFont="1" applyFill="1" applyBorder="1" applyAlignment="1">
      <alignment horizontal="right" vertical="center" wrapText="1"/>
    </xf>
    <xf numFmtId="176" fontId="10" fillId="2" borderId="47" xfId="2" applyNumberFormat="1" applyFont="1" applyFill="1" applyBorder="1" applyAlignment="1">
      <alignment horizontal="right" vertical="center" wrapText="1"/>
    </xf>
    <xf numFmtId="176" fontId="10" fillId="2" borderId="48" xfId="2" applyNumberFormat="1" applyFont="1" applyFill="1" applyBorder="1" applyAlignment="1">
      <alignment horizontal="right" vertical="center" wrapText="1"/>
    </xf>
    <xf numFmtId="177" fontId="10" fillId="2" borderId="52" xfId="2" applyNumberFormat="1" applyFont="1" applyFill="1" applyBorder="1" applyAlignment="1">
      <alignment horizontal="right" vertical="center" wrapText="1"/>
    </xf>
    <xf numFmtId="176" fontId="10" fillId="2" borderId="53" xfId="2" applyNumberFormat="1" applyFont="1" applyFill="1" applyBorder="1" applyAlignment="1">
      <alignment horizontal="right" vertical="center" wrapText="1"/>
    </xf>
    <xf numFmtId="177" fontId="10" fillId="2" borderId="54" xfId="2" applyNumberFormat="1" applyFont="1" applyFill="1" applyBorder="1" applyAlignment="1">
      <alignment horizontal="right" vertical="center" wrapText="1"/>
    </xf>
    <xf numFmtId="176" fontId="10" fillId="2" borderId="19" xfId="2" applyNumberFormat="1" applyFont="1" applyFill="1" applyBorder="1" applyAlignment="1">
      <alignment horizontal="right" vertical="center" wrapText="1"/>
    </xf>
    <xf numFmtId="176" fontId="10" fillId="2" borderId="55" xfId="2" applyNumberFormat="1" applyFont="1" applyFill="1" applyBorder="1" applyAlignment="1">
      <alignment horizontal="right" vertical="center" wrapText="1"/>
    </xf>
    <xf numFmtId="177" fontId="10" fillId="2" borderId="57" xfId="2" applyNumberFormat="1" applyFont="1" applyFill="1" applyBorder="1" applyAlignment="1">
      <alignment horizontal="right" vertical="center" wrapText="1"/>
    </xf>
    <xf numFmtId="176" fontId="10" fillId="2" borderId="58" xfId="2" applyNumberFormat="1" applyFont="1" applyFill="1" applyBorder="1" applyAlignment="1">
      <alignment horizontal="right" vertical="center" wrapText="1"/>
    </xf>
    <xf numFmtId="177" fontId="10" fillId="2" borderId="59" xfId="2" applyNumberFormat="1" applyFont="1" applyFill="1" applyBorder="1" applyAlignment="1">
      <alignment horizontal="right" vertical="center" wrapText="1"/>
    </xf>
    <xf numFmtId="176" fontId="10" fillId="2" borderId="60" xfId="2" applyNumberFormat="1" applyFont="1" applyFill="1" applyBorder="1" applyAlignment="1">
      <alignment horizontal="right" vertical="center" wrapText="1"/>
    </xf>
    <xf numFmtId="176" fontId="10" fillId="2" borderId="61" xfId="2" applyNumberFormat="1" applyFont="1" applyFill="1" applyBorder="1" applyAlignment="1">
      <alignment horizontal="right" vertical="center" wrapText="1"/>
    </xf>
    <xf numFmtId="38" fontId="10" fillId="2" borderId="57" xfId="1" applyFont="1" applyFill="1" applyBorder="1" applyAlignment="1">
      <alignment horizontal="right" vertical="center" wrapText="1"/>
    </xf>
    <xf numFmtId="38" fontId="10" fillId="0" borderId="66" xfId="1" applyFont="1" applyBorder="1" applyAlignment="1">
      <alignment horizontal="right" vertical="center"/>
    </xf>
    <xf numFmtId="176" fontId="10" fillId="2" borderId="67" xfId="2" applyNumberFormat="1" applyFont="1" applyFill="1" applyBorder="1" applyAlignment="1">
      <alignment horizontal="right" vertical="center" wrapText="1"/>
    </xf>
    <xf numFmtId="38" fontId="10" fillId="0" borderId="68" xfId="1" applyFont="1" applyBorder="1" applyAlignment="1">
      <alignment horizontal="right" vertical="center"/>
    </xf>
    <xf numFmtId="176" fontId="10" fillId="2" borderId="69" xfId="2" applyNumberFormat="1" applyFont="1" applyFill="1" applyBorder="1" applyAlignment="1">
      <alignment horizontal="right" vertical="center" wrapText="1"/>
    </xf>
    <xf numFmtId="176" fontId="10" fillId="2" borderId="70" xfId="2" applyNumberFormat="1" applyFont="1" applyFill="1" applyBorder="1" applyAlignment="1">
      <alignment horizontal="right" vertical="center" wrapText="1"/>
    </xf>
    <xf numFmtId="0" fontId="9" fillId="0" borderId="90" xfId="2" applyFont="1" applyBorder="1" applyAlignment="1">
      <alignment horizontal="center" vertical="center" wrapText="1"/>
    </xf>
    <xf numFmtId="0" fontId="9" fillId="0" borderId="91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30" xfId="2" applyFont="1" applyBorder="1" applyAlignment="1">
      <alignment horizontal="center" vertical="center" wrapText="1"/>
    </xf>
    <xf numFmtId="14" fontId="3" fillId="0" borderId="0" xfId="2" applyNumberFormat="1" applyFont="1" applyAlignment="1">
      <alignment horizontal="right" vertical="center"/>
    </xf>
    <xf numFmtId="0" fontId="9" fillId="0" borderId="2" xfId="2" applyFont="1" applyBorder="1" applyAlignment="1">
      <alignment horizontal="center" vertical="center" wrapText="1"/>
    </xf>
    <xf numFmtId="0" fontId="9" fillId="0" borderId="3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0" xfId="2" applyFont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12" xfId="2" applyFont="1" applyBorder="1" applyAlignment="1">
      <alignment horizontal="justify" vertical="center" wrapText="1"/>
    </xf>
    <xf numFmtId="0" fontId="9" fillId="0" borderId="13" xfId="2" applyFont="1" applyBorder="1" applyAlignment="1">
      <alignment horizontal="justify" vertical="center" wrapText="1"/>
    </xf>
    <xf numFmtId="0" fontId="9" fillId="0" borderId="15" xfId="2" applyFont="1" applyBorder="1" applyAlignment="1">
      <alignment vertical="center" wrapText="1"/>
    </xf>
    <xf numFmtId="0" fontId="9" fillId="0" borderId="13" xfId="2" applyFont="1" applyBorder="1" applyAlignment="1">
      <alignment vertical="center" wrapText="1"/>
    </xf>
    <xf numFmtId="0" fontId="9" fillId="0" borderId="10" xfId="2" applyFont="1" applyBorder="1" applyAlignment="1">
      <alignment vertical="center" wrapText="1"/>
    </xf>
    <xf numFmtId="0" fontId="9" fillId="0" borderId="17" xfId="2" applyFont="1" applyBorder="1" applyAlignment="1">
      <alignment vertical="center" wrapText="1"/>
    </xf>
    <xf numFmtId="0" fontId="9" fillId="0" borderId="13" xfId="2" applyFont="1" applyBorder="1" applyAlignment="1">
      <alignment horizontal="center" vertical="center" wrapText="1"/>
    </xf>
    <xf numFmtId="0" fontId="9" fillId="0" borderId="24" xfId="2" applyFont="1" applyBorder="1" applyAlignment="1">
      <alignment horizontal="center" vertical="center" wrapText="1"/>
    </xf>
    <xf numFmtId="0" fontId="9" fillId="0" borderId="25" xfId="2" applyFont="1" applyBorder="1" applyAlignment="1">
      <alignment horizontal="center" vertical="center" wrapText="1"/>
    </xf>
    <xf numFmtId="0" fontId="9" fillId="0" borderId="26" xfId="2" applyFont="1" applyBorder="1" applyAlignment="1">
      <alignment horizontal="center" vertical="center" wrapText="1"/>
    </xf>
    <xf numFmtId="0" fontId="10" fillId="0" borderId="0" xfId="2" applyFont="1" applyAlignment="1">
      <alignment horizontal="justify" vertical="center"/>
    </xf>
    <xf numFmtId="0" fontId="10" fillId="0" borderId="0" xfId="2" applyFont="1">
      <alignment vertical="center"/>
    </xf>
    <xf numFmtId="0" fontId="10" fillId="0" borderId="0" xfId="2" applyFont="1" applyAlignment="1">
      <alignment horizontal="left" vertical="center"/>
    </xf>
    <xf numFmtId="0" fontId="12" fillId="0" borderId="0" xfId="2" applyFont="1" applyAlignment="1">
      <alignment horizontal="justify" vertical="center"/>
    </xf>
    <xf numFmtId="0" fontId="8" fillId="0" borderId="0" xfId="2" applyFont="1">
      <alignment vertical="center"/>
    </xf>
    <xf numFmtId="0" fontId="15" fillId="0" borderId="1" xfId="0" applyFont="1" applyBorder="1" applyAlignment="1">
      <alignment horizontal="right" vertical="center"/>
    </xf>
    <xf numFmtId="0" fontId="9" fillId="0" borderId="36" xfId="2" applyFont="1" applyBorder="1" applyAlignment="1">
      <alignment horizontal="center" vertical="center" wrapText="1"/>
    </xf>
    <xf numFmtId="0" fontId="9" fillId="0" borderId="37" xfId="2" applyFont="1" applyBorder="1" applyAlignment="1">
      <alignment horizontal="center" vertical="center" wrapText="1"/>
    </xf>
    <xf numFmtId="0" fontId="9" fillId="0" borderId="38" xfId="2" applyFont="1" applyBorder="1" applyAlignment="1">
      <alignment horizontal="center" vertical="center" wrapText="1"/>
    </xf>
    <xf numFmtId="178" fontId="9" fillId="0" borderId="12" xfId="2" applyNumberFormat="1" applyFont="1" applyBorder="1" applyAlignment="1">
      <alignment horizontal="center" vertical="center" wrapText="1"/>
    </xf>
    <xf numFmtId="178" fontId="9" fillId="0" borderId="24" xfId="2" applyNumberFormat="1" applyFont="1" applyBorder="1" applyAlignment="1">
      <alignment horizontal="center" vertical="center" wrapText="1"/>
    </xf>
    <xf numFmtId="178" fontId="9" fillId="0" borderId="15" xfId="2" applyNumberFormat="1" applyFont="1" applyBorder="1" applyAlignment="1">
      <alignment horizontal="center" vertical="center" wrapText="1"/>
    </xf>
    <xf numFmtId="0" fontId="9" fillId="0" borderId="12" xfId="2" applyFont="1" applyBorder="1" applyAlignment="1">
      <alignment horizontal="center" vertical="center" wrapText="1"/>
    </xf>
    <xf numFmtId="0" fontId="9" fillId="0" borderId="33" xfId="2" applyFont="1" applyBorder="1" applyAlignment="1">
      <alignment horizontal="center" vertical="center" wrapText="1"/>
    </xf>
    <xf numFmtId="0" fontId="9" fillId="0" borderId="31" xfId="2" applyFont="1" applyBorder="1" applyAlignment="1">
      <alignment horizontal="center" vertical="center" wrapText="1"/>
    </xf>
    <xf numFmtId="0" fontId="9" fillId="0" borderId="49" xfId="2" applyFont="1" applyBorder="1" applyAlignment="1">
      <alignment horizontal="center" vertical="center" wrapText="1"/>
    </xf>
    <xf numFmtId="0" fontId="9" fillId="0" borderId="50" xfId="2" applyFont="1" applyBorder="1" applyAlignment="1">
      <alignment horizontal="center" vertical="center" wrapText="1"/>
    </xf>
    <xf numFmtId="0" fontId="9" fillId="0" borderId="51" xfId="2" applyFont="1" applyBorder="1" applyAlignment="1">
      <alignment horizontal="center" vertical="center" wrapText="1"/>
    </xf>
    <xf numFmtId="0" fontId="9" fillId="0" borderId="56" xfId="2" applyFont="1" applyBorder="1" applyAlignment="1">
      <alignment horizontal="center" vertical="center" wrapText="1"/>
    </xf>
    <xf numFmtId="0" fontId="9" fillId="0" borderId="63" xfId="2" applyFont="1" applyBorder="1" applyAlignment="1">
      <alignment horizontal="center" vertical="center" wrapText="1"/>
    </xf>
    <xf numFmtId="0" fontId="9" fillId="0" borderId="10" xfId="2" applyFont="1" applyBorder="1" applyAlignment="1">
      <alignment horizontal="center" vertical="center" wrapText="1"/>
    </xf>
    <xf numFmtId="0" fontId="9" fillId="0" borderId="32" xfId="2" applyFont="1" applyBorder="1" applyAlignment="1">
      <alignment horizontal="center" vertical="center" wrapText="1"/>
    </xf>
    <xf numFmtId="0" fontId="9" fillId="0" borderId="18" xfId="2" applyFont="1" applyBorder="1" applyAlignment="1">
      <alignment horizontal="center" vertical="center" wrapText="1"/>
    </xf>
    <xf numFmtId="0" fontId="9" fillId="0" borderId="17" xfId="2" applyFont="1" applyBorder="1" applyAlignment="1">
      <alignment horizontal="center" vertical="center" wrapText="1"/>
    </xf>
    <xf numFmtId="0" fontId="9" fillId="0" borderId="62" xfId="2" applyFont="1" applyBorder="1" applyAlignment="1">
      <alignment horizontal="center" vertical="center" wrapText="1"/>
    </xf>
    <xf numFmtId="0" fontId="0" fillId="0" borderId="62" xfId="0" applyBorder="1" applyAlignment="1">
      <alignment horizontal="center"/>
    </xf>
    <xf numFmtId="0" fontId="0" fillId="0" borderId="18" xfId="0" applyBorder="1" applyAlignment="1">
      <alignment horizontal="center"/>
    </xf>
    <xf numFmtId="178" fontId="9" fillId="0" borderId="33" xfId="2" applyNumberFormat="1" applyFont="1" applyBorder="1" applyAlignment="1">
      <alignment horizontal="center" vertical="center" wrapText="1"/>
    </xf>
    <xf numFmtId="0" fontId="9" fillId="0" borderId="64" xfId="2" applyFont="1" applyBorder="1" applyAlignment="1">
      <alignment horizontal="center" vertical="center" wrapText="1"/>
    </xf>
    <xf numFmtId="0" fontId="9" fillId="0" borderId="65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71" xfId="2" applyFont="1" applyBorder="1" applyAlignment="1">
      <alignment horizontal="center" vertical="center" wrapText="1"/>
    </xf>
    <xf numFmtId="0" fontId="9" fillId="0" borderId="72" xfId="2" applyFont="1" applyBorder="1" applyAlignment="1">
      <alignment horizontal="center" vertical="center" wrapText="1"/>
    </xf>
    <xf numFmtId="179" fontId="10" fillId="0" borderId="73" xfId="0" applyNumberFormat="1" applyFont="1" applyBorder="1" applyAlignment="1">
      <alignment horizontal="center" vertical="center"/>
    </xf>
    <xf numFmtId="179" fontId="10" fillId="0" borderId="74" xfId="0" applyNumberFormat="1" applyFont="1" applyBorder="1" applyAlignment="1">
      <alignment horizontal="center" vertical="center"/>
    </xf>
    <xf numFmtId="179" fontId="10" fillId="0" borderId="71" xfId="0" applyNumberFormat="1" applyFont="1" applyBorder="1" applyAlignment="1">
      <alignment horizontal="center" vertical="center"/>
    </xf>
    <xf numFmtId="0" fontId="9" fillId="0" borderId="22" xfId="2" applyFont="1" applyBorder="1" applyAlignment="1">
      <alignment horizontal="center" vertical="center" wrapText="1"/>
    </xf>
    <xf numFmtId="0" fontId="9" fillId="0" borderId="21" xfId="2" applyFont="1" applyBorder="1" applyAlignment="1">
      <alignment horizontal="center" vertical="center" wrapText="1"/>
    </xf>
    <xf numFmtId="180" fontId="10" fillId="0" borderId="81" xfId="1" applyNumberFormat="1" applyFont="1" applyBorder="1" applyAlignment="1">
      <alignment horizontal="center" vertical="center"/>
    </xf>
    <xf numFmtId="180" fontId="10" fillId="0" borderId="82" xfId="1" applyNumberFormat="1" applyFont="1" applyBorder="1" applyAlignment="1">
      <alignment horizontal="center" vertical="center"/>
    </xf>
    <xf numFmtId="180" fontId="10" fillId="0" borderId="22" xfId="1" applyNumberFormat="1" applyFont="1" applyBorder="1" applyAlignment="1">
      <alignment horizontal="center" vertical="center"/>
    </xf>
    <xf numFmtId="179" fontId="10" fillId="0" borderId="75" xfId="0" applyNumberFormat="1" applyFont="1" applyBorder="1" applyAlignment="1">
      <alignment horizontal="center" vertical="center"/>
    </xf>
    <xf numFmtId="0" fontId="9" fillId="0" borderId="76" xfId="2" applyFont="1" applyBorder="1" applyAlignment="1">
      <alignment horizontal="center" vertical="center" wrapText="1"/>
    </xf>
    <xf numFmtId="0" fontId="9" fillId="0" borderId="77" xfId="2" applyFont="1" applyBorder="1" applyAlignment="1">
      <alignment horizontal="center" vertical="center" wrapText="1"/>
    </xf>
    <xf numFmtId="179" fontId="10" fillId="0" borderId="78" xfId="0" applyNumberFormat="1" applyFont="1" applyBorder="1" applyAlignment="1">
      <alignment horizontal="center" vertical="center"/>
    </xf>
    <xf numFmtId="179" fontId="10" fillId="0" borderId="79" xfId="0" applyNumberFormat="1" applyFont="1" applyBorder="1" applyAlignment="1">
      <alignment horizontal="center" vertical="center"/>
    </xf>
    <xf numFmtId="179" fontId="10" fillId="0" borderId="76" xfId="0" applyNumberFormat="1" applyFont="1" applyBorder="1" applyAlignment="1">
      <alignment horizontal="center" vertical="center"/>
    </xf>
    <xf numFmtId="179" fontId="10" fillId="0" borderId="80" xfId="0" applyNumberFormat="1" applyFont="1" applyBorder="1" applyAlignment="1">
      <alignment horizontal="center" vertical="center"/>
    </xf>
    <xf numFmtId="180" fontId="10" fillId="0" borderId="34" xfId="1" applyNumberFormat="1" applyFont="1" applyBorder="1" applyAlignment="1">
      <alignment horizontal="center" vertical="center"/>
    </xf>
    <xf numFmtId="0" fontId="9" fillId="0" borderId="83" xfId="2" applyFont="1" applyBorder="1" applyAlignment="1">
      <alignment horizontal="center" vertical="center" wrapText="1"/>
    </xf>
    <xf numFmtId="0" fontId="9" fillId="0" borderId="84" xfId="2" applyFont="1" applyBorder="1" applyAlignment="1">
      <alignment horizontal="center" vertical="center" wrapText="1"/>
    </xf>
    <xf numFmtId="179" fontId="10" fillId="0" borderId="85" xfId="0" applyNumberFormat="1" applyFont="1" applyBorder="1" applyAlignment="1">
      <alignment horizontal="center" vertical="center"/>
    </xf>
    <xf numFmtId="179" fontId="10" fillId="0" borderId="86" xfId="0" applyNumberFormat="1" applyFont="1" applyBorder="1" applyAlignment="1">
      <alignment horizontal="center" vertical="center"/>
    </xf>
    <xf numFmtId="179" fontId="10" fillId="0" borderId="83" xfId="0" applyNumberFormat="1" applyFont="1" applyBorder="1" applyAlignment="1">
      <alignment horizontal="center" vertical="center"/>
    </xf>
    <xf numFmtId="179" fontId="10" fillId="0" borderId="87" xfId="0" applyNumberFormat="1" applyFont="1" applyBorder="1" applyAlignment="1">
      <alignment horizontal="center" vertical="center"/>
    </xf>
    <xf numFmtId="179" fontId="10" fillId="0" borderId="88" xfId="0" applyNumberFormat="1" applyFont="1" applyBorder="1" applyAlignment="1">
      <alignment horizontal="center" vertical="center"/>
    </xf>
    <xf numFmtId="179" fontId="10" fillId="0" borderId="89" xfId="0" applyNumberFormat="1" applyFont="1" applyBorder="1" applyAlignment="1">
      <alignment horizontal="center" vertical="center"/>
    </xf>
    <xf numFmtId="180" fontId="10" fillId="0" borderId="85" xfId="1" applyNumberFormat="1" applyFont="1" applyBorder="1" applyAlignment="1">
      <alignment horizontal="center" vertical="center"/>
    </xf>
    <xf numFmtId="180" fontId="10" fillId="0" borderId="86" xfId="1" applyNumberFormat="1" applyFont="1" applyBorder="1" applyAlignment="1">
      <alignment horizontal="center" vertical="center"/>
    </xf>
    <xf numFmtId="180" fontId="10" fillId="0" borderId="83" xfId="1" applyNumberFormat="1" applyFont="1" applyBorder="1" applyAlignment="1">
      <alignment horizontal="center" vertical="center"/>
    </xf>
    <xf numFmtId="180" fontId="10" fillId="0" borderId="87" xfId="1" applyNumberFormat="1" applyFont="1" applyBorder="1" applyAlignment="1">
      <alignment horizontal="center" vertical="center"/>
    </xf>
    <xf numFmtId="180" fontId="10" fillId="0" borderId="76" xfId="1" applyNumberFormat="1" applyFont="1" applyBorder="1" applyAlignment="1">
      <alignment horizontal="center" vertical="center"/>
    </xf>
    <xf numFmtId="180" fontId="10" fillId="0" borderId="79" xfId="1" applyNumberFormat="1" applyFont="1" applyBorder="1" applyAlignment="1">
      <alignment horizontal="center" vertical="center"/>
    </xf>
    <xf numFmtId="180" fontId="10" fillId="0" borderId="80" xfId="1" applyNumberFormat="1" applyFont="1" applyBorder="1" applyAlignment="1">
      <alignment horizontal="center" vertical="center"/>
    </xf>
    <xf numFmtId="180" fontId="10" fillId="0" borderId="78" xfId="1" applyNumberFormat="1" applyFont="1" applyBorder="1" applyAlignment="1">
      <alignment horizontal="center" vertical="center"/>
    </xf>
    <xf numFmtId="180" fontId="10" fillId="0" borderId="88" xfId="1" applyNumberFormat="1" applyFont="1" applyBorder="1" applyAlignment="1">
      <alignment horizontal="center" vertical="center"/>
    </xf>
    <xf numFmtId="180" fontId="10" fillId="0" borderId="89" xfId="1" applyNumberFormat="1" applyFont="1" applyBorder="1" applyAlignment="1">
      <alignment horizontal="center" vertical="center"/>
    </xf>
    <xf numFmtId="0" fontId="9" fillId="0" borderId="92" xfId="2" applyFont="1" applyBorder="1" applyAlignment="1">
      <alignment horizontal="center" vertical="center" wrapText="1"/>
    </xf>
    <xf numFmtId="0" fontId="9" fillId="0" borderId="93" xfId="2" applyFont="1" applyBorder="1" applyAlignment="1">
      <alignment horizontal="center" vertical="center" wrapText="1"/>
    </xf>
    <xf numFmtId="180" fontId="10" fillId="0" borderId="94" xfId="1" applyNumberFormat="1" applyFont="1" applyBorder="1" applyAlignment="1">
      <alignment horizontal="center" vertical="center"/>
    </xf>
    <xf numFmtId="180" fontId="10" fillId="0" borderId="95" xfId="1" applyNumberFormat="1" applyFont="1" applyBorder="1" applyAlignment="1">
      <alignment horizontal="center" vertical="center"/>
    </xf>
    <xf numFmtId="180" fontId="10" fillId="0" borderId="92" xfId="1" applyNumberFormat="1" applyFont="1" applyBorder="1" applyAlignment="1">
      <alignment horizontal="center" vertical="center"/>
    </xf>
    <xf numFmtId="180" fontId="10" fillId="0" borderId="93" xfId="1" applyNumberFormat="1" applyFont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2" xfId="2" xr:uid="{9488687E-5F25-424F-ACA7-5D1F32769438}"/>
    <cellStyle name="標準 8" xfId="3" xr:uid="{4B0475AF-BDD2-4760-B48E-D2371CE8D7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年次</a:t>
            </a:r>
          </a:p>
        </c:rich>
      </c:tx>
      <c:layout>
        <c:manualLayout>
          <c:xMode val="edge"/>
          <c:yMode val="edge"/>
          <c:x val="0.15509988411517203"/>
          <c:y val="1.22441054273395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1832852397535715E-2"/>
          <c:y val="2.7085254376488527E-2"/>
          <c:w val="0.24304360505794809"/>
          <c:h val="0.72474401817213119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 flip="none" rotWithShape="1"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1484.4169999999999</c:v>
                      </c:pt>
                      <c:pt idx="2">
                        <c:v>4543.5159999999996</c:v>
                      </c:pt>
                      <c:pt idx="4">
                        <c:v>12400.833000000001</c:v>
                      </c:pt>
                      <c:pt idx="6">
                        <c:v>23781.395</c:v>
                      </c:pt>
                      <c:pt idx="8">
                        <c:v>27378.918000000001</c:v>
                      </c:pt>
                      <c:pt idx="10">
                        <c:v>32368.636999999999</c:v>
                      </c:pt>
                      <c:pt idx="12">
                        <c:v>35318.46</c:v>
                      </c:pt>
                      <c:pt idx="14">
                        <c:v>36979.864000000001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36295.542000000001</c:v>
                </c:pt>
                <c:pt idx="1">
                  <c:v>34372.165999999997</c:v>
                </c:pt>
                <c:pt idx="2">
                  <c:v>36123.981999999996</c:v>
                </c:pt>
                <c:pt idx="3">
                  <c:v>34617.772000000004</c:v>
                </c:pt>
                <c:pt idx="4">
                  <c:v>31443.167000000001</c:v>
                </c:pt>
                <c:pt idx="5">
                  <c:v>30851.441000000003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3CDF-4EA4-A8C0-7AA99F6676B8}"/>
                  <c16:dLbl>
                    <c:idx val="3"/>
                    <c:layout>
                      <c:manualLayout>
                        <c:x val="-1.7580876008454445E-17"/>
                        <c:y val="4.9314441889628455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3CDF-4EA4-A8C0-7AA99F6676B8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7-3CDF-4EA4-A8C0-7AA99F6676B8}"/>
                </c16:ptentry>
              </c16:datapointuniqueidmap>
            </c:ext>
            <c:ext xmlns:c16="http://schemas.microsoft.com/office/drawing/2014/chart" uri="{C3380CC4-5D6E-409C-BE32-E72D297353CC}">
              <c16:uniqueId val="{00000000-3CDF-4EA4-A8C0-7AA99F6676B8}"/>
            </c:ext>
          </c:extLst>
        </c:ser>
        <c:ser>
          <c:idx val="1"/>
          <c:order val="1"/>
          <c:tx>
            <c:v>LED器具(非住宅屋内)</c:v>
          </c:tx>
          <c:spPr>
            <a:gradFill flip="none" rotWithShape="1"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2831.82</c:v>
                      </c:pt>
                      <c:pt idx="2">
                        <c:v>6185.18</c:v>
                      </c:pt>
                      <c:pt idx="4">
                        <c:v>10671.994000000001</c:v>
                      </c:pt>
                      <c:pt idx="6">
                        <c:v>14602.76</c:v>
                      </c:pt>
                      <c:pt idx="8">
                        <c:v>19144.726000000002</c:v>
                      </c:pt>
                      <c:pt idx="10">
                        <c:v>22788.148000000001</c:v>
                      </c:pt>
                      <c:pt idx="12">
                        <c:v>26682.2</c:v>
                      </c:pt>
                      <c:pt idx="14">
                        <c:v>29318.407999999999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30519.887999999999</c:v>
                </c:pt>
                <c:pt idx="1">
                  <c:v>28096.511999999999</c:v>
                </c:pt>
                <c:pt idx="2">
                  <c:v>29172.843000000001</c:v>
                </c:pt>
                <c:pt idx="3">
                  <c:v>32275.151000000002</c:v>
                </c:pt>
                <c:pt idx="4">
                  <c:v>31009.875</c:v>
                </c:pt>
                <c:pt idx="5">
                  <c:v>30857.22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DF-4EA4-A8C0-7AA99F6676B8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289.92700000000002</c:v>
                      </c:pt>
                      <c:pt idx="2">
                        <c:v>625.69500000000005</c:v>
                      </c:pt>
                      <c:pt idx="4">
                        <c:v>1210.627</c:v>
                      </c:pt>
                      <c:pt idx="6">
                        <c:v>2004.3620000000001</c:v>
                      </c:pt>
                      <c:pt idx="8">
                        <c:v>2390.058</c:v>
                      </c:pt>
                      <c:pt idx="10">
                        <c:v>2541.7379999999998</c:v>
                      </c:pt>
                      <c:pt idx="12">
                        <c:v>2782.1860000000001</c:v>
                      </c:pt>
                      <c:pt idx="14">
                        <c:v>2553.366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2344.6509999999998</c:v>
                </c:pt>
                <c:pt idx="1">
                  <c:v>2194.8310000000001</c:v>
                </c:pt>
                <c:pt idx="2">
                  <c:v>2077.5279999999998</c:v>
                </c:pt>
                <c:pt idx="3">
                  <c:v>1929.5219999999999</c:v>
                </c:pt>
                <c:pt idx="4">
                  <c:v>2009.6569999999999</c:v>
                </c:pt>
                <c:pt idx="5">
                  <c:v>1935.9473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DF-4EA4-A8C0-7AA99F6676B8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48369.266000000003</c:v>
                      </c:pt>
                      <c:pt idx="2">
                        <c:v>43444.212999999996</c:v>
                      </c:pt>
                      <c:pt idx="4">
                        <c:v>33656.595999999998</c:v>
                      </c:pt>
                      <c:pt idx="6">
                        <c:v>24181.84</c:v>
                      </c:pt>
                      <c:pt idx="8">
                        <c:v>15474.074999999999</c:v>
                      </c:pt>
                      <c:pt idx="10">
                        <c:v>9225.6669999999995</c:v>
                      </c:pt>
                      <c:pt idx="12">
                        <c:v>4476.3589999999995</c:v>
                      </c:pt>
                      <c:pt idx="14">
                        <c:v>2785.3559999999998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649.39200000000005</c:v>
                </c:pt>
                <c:pt idx="1">
                  <c:v>313.90000000000003</c:v>
                </c:pt>
                <c:pt idx="2">
                  <c:v>387.37399999999997</c:v>
                </c:pt>
                <c:pt idx="3">
                  <c:v>400.69100000000003</c:v>
                </c:pt>
                <c:pt idx="4">
                  <c:v>309.40600000000001</c:v>
                </c:pt>
                <c:pt idx="5">
                  <c:v>237.86900000000003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8-3CDF-4EA4-A8C0-7AA99F6676B8}"/>
                  <c16:dLbl>
                    <c:idx val="3"/>
                    <c:dLblPos val="inBase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5.0778938707903197E-2"/>
                            <c:h val="4.9209017708738423E-2"/>
                          </c:manualLayout>
                        </c15:layout>
                      </c:ext>
                      <c:ext uri="{C3380CC4-5D6E-409C-BE32-E72D297353CC}">
                        <c16:uniqueId val="{00000008-3CDF-4EA4-A8C0-7AA99F6676B8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8-3CDF-4EA4-A8C0-7AA99F6676B8}"/>
                </c16:ptentry>
              </c16:datapointuniqueidmap>
            </c:ext>
            <c:ext xmlns:c16="http://schemas.microsoft.com/office/drawing/2014/chart" uri="{C3380CC4-5D6E-409C-BE32-E72D297353CC}">
              <c16:uniqueId val="{00000003-3CDF-4EA4-A8C0-7AA99F6676B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1565241968"/>
        <c:axId val="1576851552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3.8298771721454371E-2"/>
                  <c:y val="-3.79609230138024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CDF-4EA4-A8C0-7AA99F6676B8}"/>
                </c:ext>
              </c:extLst>
            </c:dLbl>
            <c:dLbl>
              <c:idx val="5"/>
              <c:layout>
                <c:manualLayout>
                  <c:x val="-3.8298771721454399E-2"/>
                  <c:y val="-4.03665581857798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CDF-4EA4-A8C0-7AA99F6676B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52975.43</c:v>
                      </c:pt>
                      <c:pt idx="2">
                        <c:v>54798.603999999992</c:v>
                      </c:pt>
                      <c:pt idx="4">
                        <c:v>57940.05</c:v>
                      </c:pt>
                      <c:pt idx="6">
                        <c:v>64570.357000000004</c:v>
                      </c:pt>
                      <c:pt idx="8">
                        <c:v>64387.776999999995</c:v>
                      </c:pt>
                      <c:pt idx="10">
                        <c:v>66924.19</c:v>
                      </c:pt>
                      <c:pt idx="12">
                        <c:v>69259.205000000002</c:v>
                      </c:pt>
                      <c:pt idx="14">
                        <c:v>71636.993999999992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69809.472999999998</c:v>
                </c:pt>
                <c:pt idx="1">
                  <c:v>64977.409</c:v>
                </c:pt>
                <c:pt idx="2">
                  <c:v>67761.726999999999</c:v>
                </c:pt>
                <c:pt idx="3">
                  <c:v>69223.136000000013</c:v>
                </c:pt>
                <c:pt idx="4">
                  <c:v>64772.105000000003</c:v>
                </c:pt>
                <c:pt idx="5">
                  <c:v>63882.477300000006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CDF-4EA4-A8C0-7AA99F6676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4317561085767985E-2"/>
          <c:y val="0.91413501401093189"/>
          <c:w val="0.74367493875351554"/>
          <c:h val="4.16550015437740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月次</a:t>
            </a:r>
          </a:p>
        </c:rich>
      </c:tx>
      <c:layout>
        <c:manualLayout>
          <c:xMode val="edge"/>
          <c:yMode val="edge"/>
          <c:x val="0.4661779729748276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9.7401329862089825E-2"/>
          <c:y val="3.0365759092990871E-2"/>
          <c:w val="0.8662197001177544"/>
          <c:h val="0.8025903008492995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2401</c:v>
              </c:pt>
              <c:pt idx="2" formatCode="_ * #,##0_ ;_ * \-#,##0_ ;_ * &quot;&quot;_ ;_ @_ ">
                <c:v>2318</c:v>
              </c:pt>
              <c:pt idx="4" formatCode="_ * #,##0_ ;_ * \-#,##0_ ;_ * &quot;&quot;_ ;_ @_ ">
                <c:v>2562</c:v>
              </c:pt>
              <c:pt idx="6" formatCode="_ * #,##0_ ;_ * \-#,##0_ ;_ * &quot;&quot;_ ;_ @_ ">
                <c:v>2753</c:v>
              </c:pt>
              <c:pt idx="8" formatCode="_ * #,##0_ ;_ * \-#,##0_ ;_ * &quot;&quot;_ ;_ @_ ">
                <c:v>2109</c:v>
              </c:pt>
              <c:pt idx="10" formatCode="_ * #,##0_ ;_ * \-#,##0_ ;_ * &quot;&quot;_ ;_ @_ ">
                <c:v>2548</c:v>
              </c:pt>
              <c:pt idx="12" formatCode="_ * #,##0_ ;_ * \-#,##0_ ;_ * &quot;&quot;_ ;_ @_ ">
                <c:v>2934</c:v>
              </c:pt>
              <c:pt idx="14" formatCode="_ * #,##0_ ;_ * \-#,##0_ ;_ * &quot;&quot;_ ;_ @_ ">
                <c:v>2780</c:v>
              </c:pt>
              <c:pt idx="16" formatCode="_ * #,##0_ ;_ * \-#,##0_ ;_ * &quot;&quot;_ ;_ @_ ">
                <c:v>2879</c:v>
              </c:pt>
              <c:pt idx="18" formatCode="_ * #,##0_ ;_ * \-#,##0_ ;_ * &quot;&quot;_ ;_ @_ ">
                <c:v>2612</c:v>
              </c:pt>
              <c:pt idx="20" formatCode="_ * #,##0_ ;_ * \-#,##0_ ;_ * &quot;&quot;_ ;_ @_ ">
                <c:v>2701</c:v>
              </c:pt>
              <c:pt idx="22" formatCode="_ * #,##0_ ;_ * \-#,##0_ ;_ * &quot;&quot;_ ;_ @_ ">
                <c:v>2997</c:v>
              </c:pt>
            </c:numLit>
          </c:val>
          <c:extLst>
            <c:ext xmlns:c16="http://schemas.microsoft.com/office/drawing/2014/chart" uri="{C3380CC4-5D6E-409C-BE32-E72D297353CC}">
              <c16:uniqueId val="{00000000-0DA8-4D3C-8F41-653E7507B309}"/>
            </c:ext>
          </c:extLst>
        </c:ser>
        <c:ser>
          <c:idx val="1"/>
          <c:order val="1"/>
          <c:tx>
            <c:v>LED器具(非住宅屋内)</c:v>
          </c:tx>
          <c:spPr>
            <a:gradFill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2242</c:v>
              </c:pt>
              <c:pt idx="2" formatCode="_ * #,##0_ ;_ * \-#,##0_ ;_ * &quot;&quot;_ ;_ @_ ">
                <c:v>2100</c:v>
              </c:pt>
              <c:pt idx="4" formatCode="_ * #,##0_ ;_ * \-#,##0_ ;_ * &quot;&quot;_ ;_ @_ ">
                <c:v>2515</c:v>
              </c:pt>
              <c:pt idx="6" formatCode="_ * #,##0_ ;_ * \-#,##0_ ;_ * &quot;&quot;_ ;_ @_ ">
                <c:v>3104</c:v>
              </c:pt>
              <c:pt idx="8" formatCode="_ * #,##0_ ;_ * \-#,##0_ ;_ * &quot;&quot;_ ;_ @_ ">
                <c:v>2452</c:v>
              </c:pt>
              <c:pt idx="10" formatCode="_ * #,##0_ ;_ * \-#,##0_ ;_ * &quot;&quot;_ ;_ @_ ">
                <c:v>2815</c:v>
              </c:pt>
              <c:pt idx="12" formatCode="_ * #,##0_ ;_ * \-#,##0_ ;_ * &quot;&quot;_ ;_ @_ ">
                <c:v>3138</c:v>
              </c:pt>
              <c:pt idx="14" formatCode="_ * #,##0_ ;_ * \-#,##0_ ;_ * &quot;&quot;_ ;_ @_ ">
                <c:v>2838</c:v>
              </c:pt>
              <c:pt idx="16" formatCode="_ * #,##0_ ;_ * \-#,##0_ ;_ * &quot;&quot;_ ;_ @_ ">
                <c:v>3076</c:v>
              </c:pt>
              <c:pt idx="18" formatCode="_ * #,##0_ ;_ * \-#,##0_ ;_ * &quot;&quot;_ ;_ @_ ">
                <c:v>2897</c:v>
              </c:pt>
              <c:pt idx="20" formatCode="_ * #,##0_ ;_ * \-#,##0_ ;_ * &quot;&quot;_ ;_ @_ ">
                <c:v>2894</c:v>
              </c:pt>
              <c:pt idx="22" formatCode="_ * #,##0_ ;_ * \-#,##0_ ;_ * &quot;&quot;_ ;_ @_ ">
                <c:v>3175</c:v>
              </c:pt>
            </c:numLit>
          </c:val>
          <c:extLst>
            <c:ext xmlns:c16="http://schemas.microsoft.com/office/drawing/2014/chart" uri="{C3380CC4-5D6E-409C-BE32-E72D297353CC}">
              <c16:uniqueId val="{00000001-0DA8-4D3C-8F41-653E7507B309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4"/>
              <c:layout>
                <c:manualLayout>
                  <c:x val="0"/>
                  <c:y val="8.275515139957206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A8-4D3C-8F41-653E7507B30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115</c:v>
              </c:pt>
              <c:pt idx="2" formatCode="_ * #,##0_ ;_ * \-#,##0_ ;_ * &quot;&quot;_ ;_ @_ ">
                <c:v>122</c:v>
              </c:pt>
              <c:pt idx="4" formatCode="_ * #,##0_ ;_ * \-#,##0_ ;_ * &quot;&quot;_ ;_ @_ ">
                <c:v>134</c:v>
              </c:pt>
              <c:pt idx="6" formatCode="_ * #,##0_ ;_ * \-#,##0_ ;_ * &quot;&quot;_ ;_ @_ ">
                <c:v>139</c:v>
              </c:pt>
              <c:pt idx="8" formatCode="_ * #,##0_ ;_ * \-#,##0_ ;_ * &quot;&quot;_ ;_ @_ ">
                <c:v>114</c:v>
              </c:pt>
              <c:pt idx="10" formatCode="_ * #,##0_ ;_ * \-#,##0_ ;_ * &quot;&quot;_ ;_ @_ ">
                <c:v>177</c:v>
              </c:pt>
              <c:pt idx="12" formatCode="_ * #,##0_ ;_ * \-#,##0_ ;_ * &quot;&quot;_ ;_ @_ ">
                <c:v>186</c:v>
              </c:pt>
              <c:pt idx="14" formatCode="_ * #,##0_ ;_ * \-#,##0_ ;_ * &quot;&quot;_ ;_ @_ ">
                <c:v>176</c:v>
              </c:pt>
              <c:pt idx="16" formatCode="_ * #,##0_ ;_ * \-#,##0_ ;_ * &quot;&quot;_ ;_ @_ ">
                <c:v>189</c:v>
              </c:pt>
              <c:pt idx="18" formatCode="_ * #,##0_ ;_ * \-#,##0_ ;_ * &quot;&quot;_ ;_ @_ ">
                <c:v>164</c:v>
              </c:pt>
              <c:pt idx="20" formatCode="_ * #,##0_ ;_ * \-#,##0_ ;_ * &quot;&quot;_ ;_ @_ ">
                <c:v>158</c:v>
              </c:pt>
              <c:pt idx="22" formatCode="_ * #,##0_ ;_ * \-#,##0_ ;_ * &quot;&quot;_ ;_ @_ ">
                <c:v>193</c:v>
              </c:pt>
            </c:numLit>
          </c:val>
          <c:extLst>
            <c:ext xmlns:c16="http://schemas.microsoft.com/office/drawing/2014/chart" uri="{C3380CC4-5D6E-409C-BE32-E72D297353CC}">
              <c16:uniqueId val="{00000003-0DA8-4D3C-8F41-653E7507B309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595869868839076E-3"/>
                  <c:y val="-1.89399162314714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DA8-4D3C-8F41-653E7507B309}"/>
                </c:ext>
              </c:extLst>
            </c:dLbl>
            <c:dLbl>
              <c:idx val="2"/>
              <c:layout>
                <c:manualLayout>
                  <c:x val="0"/>
                  <c:y val="-8.308460651588351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DA8-4D3C-8F41-653E7507B309}"/>
                </c:ext>
              </c:extLst>
            </c:dLbl>
            <c:dLbl>
              <c:idx val="4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DA8-4D3C-8F41-653E7507B309}"/>
                </c:ext>
              </c:extLst>
            </c:dLbl>
            <c:dLbl>
              <c:idx val="6"/>
              <c:layout>
                <c:manualLayout>
                  <c:x val="0"/>
                  <c:y val="-8.30846065158832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DA8-4D3C-8F41-653E7507B309}"/>
                </c:ext>
              </c:extLst>
            </c:dLbl>
            <c:dLbl>
              <c:idx val="8"/>
              <c:layout>
                <c:manualLayout>
                  <c:x val="-9.5688872764057951E-17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DA8-4D3C-8F41-653E7507B309}"/>
                </c:ext>
              </c:extLst>
            </c:dLbl>
            <c:dLbl>
              <c:idx val="10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DA8-4D3C-8F41-653E7507B309}"/>
                </c:ext>
              </c:extLst>
            </c:dLbl>
            <c:dLbl>
              <c:idx val="12"/>
              <c:layout>
                <c:manualLayout>
                  <c:x val="2.6097266773657652E-3"/>
                  <c:y val="-1.38474344193138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DA8-4D3C-8F41-653E7507B309}"/>
                </c:ext>
              </c:extLst>
            </c:dLbl>
            <c:dLbl>
              <c:idx val="14"/>
              <c:layout>
                <c:manualLayout>
                  <c:x val="0"/>
                  <c:y val="-5.44734850483329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DA8-4D3C-8F41-653E7507B309}"/>
                </c:ext>
              </c:extLst>
            </c:dLbl>
            <c:dLbl>
              <c:idx val="16"/>
              <c:layout>
                <c:manualLayout>
                  <c:x val="0"/>
                  <c:y val="-8.3084606515883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DA8-4D3C-8F41-653E7507B30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18</c:v>
              </c:pt>
              <c:pt idx="2" formatCode="_ * #,##0_ ;_ * \-#,##0_ ;_ * &quot;&quot;_ ;_ @_ ">
                <c:v>17</c:v>
              </c:pt>
              <c:pt idx="4" formatCode="_ * #,##0_ ;_ * \-#,##0_ ;_ * &quot;&quot;_ ;_ @_ ">
                <c:v>18</c:v>
              </c:pt>
              <c:pt idx="6" formatCode="_ * #,##0_ ;_ * \-#,##0_ ;_ * &quot;&quot;_ ;_ @_ ">
                <c:v>16</c:v>
              </c:pt>
              <c:pt idx="8" formatCode="_ * #,##0_ ;_ * \-#,##0_ ;_ * &quot;&quot;_ ;_ @_ ">
                <c:v>14</c:v>
              </c:pt>
              <c:pt idx="10" formatCode="_ * #,##0_ ;_ * \-#,##0_ ;_ * &quot;&quot;_ ;_ @_ ">
                <c:v>18</c:v>
              </c:pt>
              <c:pt idx="12" formatCode="_ * #,##0_ ;_ * \-#,##0_ ;_ * &quot;&quot;_ ;_ @_ ">
                <c:v>20</c:v>
              </c:pt>
              <c:pt idx="14" formatCode="_ * #,##0_ ;_ * \-#,##0_ ;_ * &quot;&quot;_ ;_ @_ ">
                <c:v>18</c:v>
              </c:pt>
              <c:pt idx="16" formatCode="_ * #,##0_ ;_ * \-#,##0_ ;_ * &quot;&quot;_ ;_ @_ ">
                <c:v>20</c:v>
              </c:pt>
              <c:pt idx="18" formatCode="_ * #,##0_ ;_ * \-#,##0_ ;_ * &quot;&quot;_ ;_ @_ ">
                <c:v>20</c:v>
              </c:pt>
              <c:pt idx="20" formatCode="_ * #,##0_ ;_ * \-#,##0_ ;_ * &quot;&quot;_ ;_ @_ ">
                <c:v>19</c:v>
              </c:pt>
              <c:pt idx="22" formatCode="_ * #,##0_ ;_ * \-#,##0_ ;_ * &quot;&quot;_ ;_ @_ ">
                <c:v>22</c:v>
              </c:pt>
            </c:numLit>
          </c:val>
          <c:extLst>
            <c:ext xmlns:c16="http://schemas.microsoft.com/office/drawing/2014/chart" uri="{C3380CC4-5D6E-409C-BE32-E72D297353CC}">
              <c16:uniqueId val="{0000000D-0DA8-4D3C-8F41-653E7507B30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"/>
        <c:overlap val="100"/>
        <c:axId val="180674208"/>
        <c:axId val="294535776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9321527507942428E-2"/>
                  <c:y val="-5.06761025599190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0DA8-4D3C-8F41-653E7507B309}"/>
                </c:ext>
              </c:extLst>
            </c:dLbl>
            <c:dLbl>
              <c:idx val="2"/>
              <c:layout>
                <c:manualLayout>
                  <c:x val="-4.9321527507942442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0DA8-4D3C-8F41-653E7507B309}"/>
                </c:ext>
              </c:extLst>
            </c:dLbl>
            <c:dLbl>
              <c:idx val="4"/>
              <c:layout>
                <c:manualLayout>
                  <c:x val="-5.45132672456205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0DA8-4D3C-8F41-653E7507B309}"/>
                </c:ext>
              </c:extLst>
            </c:dLbl>
            <c:dLbl>
              <c:idx val="6"/>
              <c:layout>
                <c:manualLayout>
                  <c:x val="-4.93215275079424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DA8-4D3C-8F41-653E7507B309}"/>
                </c:ext>
              </c:extLst>
            </c:dLbl>
            <c:dLbl>
              <c:idx val="8"/>
              <c:layout>
                <c:manualLayout>
                  <c:x val="-5.4513267245620639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0DA8-4D3C-8F41-653E7507B309}"/>
                </c:ext>
              </c:extLst>
            </c:dLbl>
            <c:dLbl>
              <c:idx val="10"/>
              <c:layout>
                <c:manualLayout>
                  <c:x val="-4.6725657639103364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0DA8-4D3C-8F41-653E7507B309}"/>
                </c:ext>
              </c:extLst>
            </c:dLbl>
            <c:dLbl>
              <c:idx val="12"/>
              <c:layout>
                <c:manualLayout>
                  <c:x val="-5.191739737678152E-2"/>
                  <c:y val="-3.37840683732793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0DA8-4D3C-8F41-653E7507B309}"/>
                </c:ext>
              </c:extLst>
            </c:dLbl>
            <c:dLbl>
              <c:idx val="14"/>
              <c:layout>
                <c:manualLayout>
                  <c:x val="-4.9321527507942539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DA8-4D3C-8F41-653E7507B309}"/>
                </c:ext>
              </c:extLst>
            </c:dLbl>
            <c:dLbl>
              <c:idx val="16"/>
              <c:layout>
                <c:manualLayout>
                  <c:x val="-5.4513267245620591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0DA8-4D3C-8F41-653E7507B30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4776</c:v>
              </c:pt>
              <c:pt idx="2" formatCode="_ * #,##0_ ;_ * \-#,##0_ ;_ * &quot;&quot;_ ;_ @_ ">
                <c:v>4557</c:v>
              </c:pt>
              <c:pt idx="4" formatCode="_ * #,##0_ ;_ * \-#,##0_ ;_ * &quot;&quot;_ ;_ @_ ">
                <c:v>5229</c:v>
              </c:pt>
              <c:pt idx="6" formatCode="_ * #,##0_ ;_ * \-#,##0_ ;_ * &quot;&quot;_ ;_ @_ ">
                <c:v>6012</c:v>
              </c:pt>
              <c:pt idx="8" formatCode="_ * #,##0_ ;_ * \-#,##0_ ;_ * &quot;&quot;_ ;_ @_ ">
                <c:v>4689</c:v>
              </c:pt>
              <c:pt idx="10" formatCode="_ * #,##0_ ;_ * \-#,##0_ ;_ * &quot;&quot;_ ;_ @_ ">
                <c:v>5558</c:v>
              </c:pt>
              <c:pt idx="12" formatCode="_ * #,##0_ ;_ * \-#,##0_ ;_ * &quot;&quot;_ ;_ @_ ">
                <c:v>6278</c:v>
              </c:pt>
              <c:pt idx="14" formatCode="_ * #,##0_ ;_ * \-#,##0_ ;_ * &quot;&quot;_ ;_ @_ ">
                <c:v>5812</c:v>
              </c:pt>
              <c:pt idx="16" formatCode="_ * #,##0_ ;_ * \-#,##0_ ;_ * &quot;&quot;_ ;_ @_ ">
                <c:v>6164</c:v>
              </c:pt>
              <c:pt idx="18" formatCode="_ * #,##0_ ;_ * \-#,##0_ ;_ * &quot;&quot;_ ;_ @_ ">
                <c:v>5693</c:v>
              </c:pt>
              <c:pt idx="20" formatCode="_ * #,##0_ ;_ * \-#,##0_ ;_ * &quot;&quot;_ ;_ @_ ">
                <c:v>5772</c:v>
              </c:pt>
              <c:pt idx="22" formatCode="_ * #,##0_ ;_ * \-#,##0_ ;_ * &quot;&quot;_ ;_ @_ ">
                <c:v>6387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7-0DA8-4D3C-8F41-653E7507B3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>
              <a:lumMod val="75000"/>
              <a:lumOff val="25000"/>
            </a:schemeClr>
          </a:solidFill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1028700</xdr:colOff>
      <xdr:row>34</xdr:row>
      <xdr:rowOff>161925</xdr:rowOff>
    </xdr:from>
    <xdr:ext cx="609600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68C4ED3-3606-4D55-9712-64D308998186}"/>
            </a:ext>
          </a:extLst>
        </xdr:cNvPr>
        <xdr:cNvSpPr txBox="1"/>
      </xdr:nvSpPr>
      <xdr:spPr>
        <a:xfrm>
          <a:off x="1571625" y="8134350"/>
          <a:ext cx="609600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3</xdr:col>
      <xdr:colOff>742949</xdr:colOff>
      <xdr:row>35</xdr:row>
      <xdr:rowOff>133350</xdr:rowOff>
    </xdr:from>
    <xdr:ext cx="61912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FE19AE2-615F-48FF-9E7C-7AE4ABD7634E}"/>
            </a:ext>
          </a:extLst>
        </xdr:cNvPr>
        <xdr:cNvSpPr txBox="1"/>
      </xdr:nvSpPr>
      <xdr:spPr>
        <a:xfrm>
          <a:off x="2562224" y="8305800"/>
          <a:ext cx="61912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4</xdr:col>
      <xdr:colOff>581024</xdr:colOff>
      <xdr:row>34</xdr:row>
      <xdr:rowOff>38100</xdr:rowOff>
    </xdr:from>
    <xdr:ext cx="638175" cy="25904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5207177-86F2-474C-9CC0-D7E632E821F3}"/>
            </a:ext>
          </a:extLst>
        </xdr:cNvPr>
        <xdr:cNvSpPr txBox="1"/>
      </xdr:nvSpPr>
      <xdr:spPr>
        <a:xfrm>
          <a:off x="3209924" y="801052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33</xdr:row>
      <xdr:rowOff>104775</xdr:rowOff>
    </xdr:from>
    <xdr:ext cx="638175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E98A0B56-FFD0-4C63-9810-ED3039FF8DA6}"/>
            </a:ext>
          </a:extLst>
        </xdr:cNvPr>
        <xdr:cNvSpPr txBox="1"/>
      </xdr:nvSpPr>
      <xdr:spPr>
        <a:xfrm>
          <a:off x="4010024" y="787717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36</xdr:row>
      <xdr:rowOff>104775</xdr:rowOff>
    </xdr:from>
    <xdr:ext cx="600075" cy="248851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4643978C-2AF0-4D80-8221-608358D4ED8D}"/>
            </a:ext>
          </a:extLst>
        </xdr:cNvPr>
        <xdr:cNvSpPr txBox="1"/>
      </xdr:nvSpPr>
      <xdr:spPr>
        <a:xfrm>
          <a:off x="771525" y="8477250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33</xdr:row>
      <xdr:rowOff>9525</xdr:rowOff>
    </xdr:from>
    <xdr:ext cx="542926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C2160C34-BA0C-46CA-9AD9-95681D9049B4}"/>
            </a:ext>
          </a:extLst>
        </xdr:cNvPr>
        <xdr:cNvSpPr txBox="1"/>
      </xdr:nvSpPr>
      <xdr:spPr>
        <a:xfrm>
          <a:off x="4953000" y="7781925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676275</xdr:colOff>
      <xdr:row>41</xdr:row>
      <xdr:rowOff>123825</xdr:rowOff>
    </xdr:from>
    <xdr:ext cx="647700" cy="682933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887DF7F2-A362-4CD3-B013-3F0FBA78A51F}"/>
            </a:ext>
          </a:extLst>
        </xdr:cNvPr>
        <xdr:cNvSpPr txBox="1"/>
      </xdr:nvSpPr>
      <xdr:spPr>
        <a:xfrm>
          <a:off x="5705475" y="9496425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twoCellAnchor>
    <xdr:from>
      <xdr:col>0</xdr:col>
      <xdr:colOff>276725</xdr:colOff>
      <xdr:row>27</xdr:row>
      <xdr:rowOff>193001</xdr:rowOff>
    </xdr:from>
    <xdr:to>
      <xdr:col>10</xdr:col>
      <xdr:colOff>27343</xdr:colOff>
      <xdr:row>53</xdr:row>
      <xdr:rowOff>165486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5E9364F3-6E8C-4805-8BA1-F19D24AE5C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121226</xdr:colOff>
      <xdr:row>28</xdr:row>
      <xdr:rowOff>112568</xdr:rowOff>
    </xdr:from>
    <xdr:to>
      <xdr:col>10</xdr:col>
      <xdr:colOff>129886</xdr:colOff>
      <xdr:row>51</xdr:row>
      <xdr:rowOff>42911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16A171D0-33F1-421B-92AF-1BEA1C2696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551447</xdr:colOff>
      <xdr:row>27</xdr:row>
      <xdr:rowOff>180474</xdr:rowOff>
    </xdr:from>
    <xdr:ext cx="480003" cy="261738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2C5872A2-075A-401A-AEA7-D6DAFDD7A231}"/>
            </a:ext>
          </a:extLst>
        </xdr:cNvPr>
        <xdr:cNvSpPr txBox="1"/>
      </xdr:nvSpPr>
      <xdr:spPr>
        <a:xfrm>
          <a:off x="2370722" y="6752724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0</xdr:col>
      <xdr:colOff>0</xdr:colOff>
      <xdr:row>27</xdr:row>
      <xdr:rowOff>32085</xdr:rowOff>
    </xdr:from>
    <xdr:ext cx="480003" cy="261738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D6E4ABF-36EB-438D-B2F7-EA21DB7DBC19}"/>
            </a:ext>
          </a:extLst>
        </xdr:cNvPr>
        <xdr:cNvSpPr txBox="1"/>
      </xdr:nvSpPr>
      <xdr:spPr>
        <a:xfrm>
          <a:off x="0" y="6604335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3</xdr:col>
      <xdr:colOff>453189</xdr:colOff>
      <xdr:row>26</xdr:row>
      <xdr:rowOff>132347</xdr:rowOff>
    </xdr:from>
    <xdr:ext cx="2204771" cy="325217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D4F4F66-DA8D-4232-AA8E-4658F4E5BD5A}"/>
            </a:ext>
          </a:extLst>
        </xdr:cNvPr>
        <xdr:cNvSpPr txBox="1"/>
      </xdr:nvSpPr>
      <xdr:spPr>
        <a:xfrm>
          <a:off x="2272464" y="6504572"/>
          <a:ext cx="2204771" cy="325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照明器具自主統計数量推移グラフ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48B52-D37D-4759-B615-73CEE2098DDD}">
  <sheetPr>
    <tabColor theme="6" tint="0.59999389629810485"/>
    <pageSetUpPr fitToPage="1"/>
  </sheetPr>
  <dimension ref="A1:L30"/>
  <sheetViews>
    <sheetView showZeros="0" tabSelected="1" zoomScale="98" zoomScaleNormal="98" workbookViewId="0">
      <selection activeCell="N16" sqref="N16"/>
    </sheetView>
  </sheetViews>
  <sheetFormatPr defaultRowHeight="15.75" x14ac:dyDescent="0.25"/>
  <cols>
    <col min="1" max="1" width="5" style="48" customWidth="1"/>
    <col min="2" max="2" width="2.125" style="48" customWidth="1"/>
    <col min="3" max="3" width="16.75" style="48" customWidth="1"/>
    <col min="4" max="5" width="10.625" style="48" customWidth="1"/>
    <col min="6" max="6" width="10.875" style="48" customWidth="1"/>
    <col min="7" max="7" width="10" style="48" customWidth="1"/>
    <col min="8" max="8" width="11.625" style="48" customWidth="1"/>
    <col min="9" max="10" width="10.625" style="48" customWidth="1"/>
    <col min="11" max="12" width="4.875" style="48" customWidth="1"/>
    <col min="13" max="16384" width="9" style="48"/>
  </cols>
  <sheetData>
    <row r="1" spans="1:10" s="1" customFormat="1" x14ac:dyDescent="0.15">
      <c r="H1" s="112">
        <v>46134</v>
      </c>
      <c r="I1" s="112"/>
      <c r="J1" s="1" t="s">
        <v>0</v>
      </c>
    </row>
    <row r="2" spans="1:10" s="1" customFormat="1" ht="23.25" customHeight="1" thickBot="1" x14ac:dyDescent="0.2">
      <c r="A2" s="2" t="s">
        <v>33</v>
      </c>
      <c r="B2" s="3"/>
      <c r="C2" s="3"/>
      <c r="D2" s="3"/>
      <c r="E2" s="3"/>
      <c r="F2" s="3"/>
      <c r="G2" s="4"/>
      <c r="H2" s="4"/>
      <c r="I2" s="5"/>
    </row>
    <row r="3" spans="1:10" s="1" customFormat="1" ht="35.25" customHeight="1" x14ac:dyDescent="0.15">
      <c r="A3" s="113" t="s">
        <v>1</v>
      </c>
      <c r="B3" s="114"/>
      <c r="C3" s="114"/>
      <c r="D3" s="117" t="s">
        <v>2</v>
      </c>
      <c r="E3" s="117"/>
      <c r="F3" s="114" t="s">
        <v>3</v>
      </c>
      <c r="G3" s="114"/>
      <c r="H3" s="6" t="s">
        <v>4</v>
      </c>
      <c r="I3" s="7" t="s">
        <v>5</v>
      </c>
      <c r="J3" s="8"/>
    </row>
    <row r="4" spans="1:10" s="1" customFormat="1" ht="18.75" customHeight="1" x14ac:dyDescent="0.15">
      <c r="A4" s="115"/>
      <c r="B4" s="116"/>
      <c r="C4" s="116"/>
      <c r="D4" s="11"/>
      <c r="E4" s="12" t="s">
        <v>6</v>
      </c>
      <c r="F4" s="10"/>
      <c r="G4" s="13" t="s">
        <v>6</v>
      </c>
      <c r="H4" s="12" t="s">
        <v>7</v>
      </c>
      <c r="I4" s="14" t="s">
        <v>8</v>
      </c>
      <c r="J4" s="8"/>
    </row>
    <row r="5" spans="1:10" s="1" customFormat="1" ht="18.75" customHeight="1" x14ac:dyDescent="0.15">
      <c r="A5" s="118" t="s">
        <v>9</v>
      </c>
      <c r="B5" s="119"/>
      <c r="C5" s="119"/>
      <c r="D5" s="15">
        <v>22</v>
      </c>
      <c r="E5" s="16">
        <v>104.8</v>
      </c>
      <c r="F5" s="17">
        <v>478</v>
      </c>
      <c r="G5" s="18">
        <v>93.2</v>
      </c>
      <c r="H5" s="19" t="s">
        <v>10</v>
      </c>
      <c r="I5" s="20" t="s">
        <v>10</v>
      </c>
      <c r="J5" s="21"/>
    </row>
    <row r="6" spans="1:10" s="1" customFormat="1" ht="18.75" customHeight="1" x14ac:dyDescent="0.15">
      <c r="A6" s="115" t="s">
        <v>11</v>
      </c>
      <c r="B6" s="120" t="s">
        <v>12</v>
      </c>
      <c r="C6" s="121"/>
      <c r="D6" s="22">
        <v>2997</v>
      </c>
      <c r="E6" s="16">
        <v>114.3</v>
      </c>
      <c r="F6" s="17">
        <v>15438</v>
      </c>
      <c r="G6" s="18">
        <v>113.6</v>
      </c>
      <c r="H6" s="23">
        <v>99.7</v>
      </c>
      <c r="I6" s="24">
        <v>55.1</v>
      </c>
      <c r="J6" s="21"/>
    </row>
    <row r="7" spans="1:10" s="1" customFormat="1" ht="18.75" customHeight="1" x14ac:dyDescent="0.15">
      <c r="A7" s="115"/>
      <c r="B7" s="122" t="s">
        <v>13</v>
      </c>
      <c r="C7" s="123"/>
      <c r="D7" s="25">
        <v>3175</v>
      </c>
      <c r="E7" s="26">
        <v>118.7</v>
      </c>
      <c r="F7" s="27">
        <v>74776</v>
      </c>
      <c r="G7" s="28">
        <v>129.80000000000001</v>
      </c>
      <c r="H7" s="29">
        <v>99.6</v>
      </c>
      <c r="I7" s="30">
        <v>20.100000000000001</v>
      </c>
      <c r="J7" s="21"/>
    </row>
    <row r="8" spans="1:10" s="1" customFormat="1" ht="18.75" customHeight="1" x14ac:dyDescent="0.15">
      <c r="A8" s="115"/>
      <c r="B8" s="31"/>
      <c r="C8" s="32" t="s">
        <v>14</v>
      </c>
      <c r="D8" s="33">
        <v>488</v>
      </c>
      <c r="E8" s="34">
        <v>123.9</v>
      </c>
      <c r="F8" s="35">
        <v>20579</v>
      </c>
      <c r="G8" s="36">
        <v>136.19999999999999</v>
      </c>
      <c r="H8" s="37" t="s">
        <v>10</v>
      </c>
      <c r="I8" s="38">
        <v>1.9</v>
      </c>
      <c r="J8" s="21"/>
    </row>
    <row r="9" spans="1:10" s="1" customFormat="1" ht="18.75" customHeight="1" x14ac:dyDescent="0.15">
      <c r="A9" s="115"/>
      <c r="B9" s="122" t="s">
        <v>15</v>
      </c>
      <c r="C9" s="123"/>
      <c r="D9" s="25">
        <v>193</v>
      </c>
      <c r="E9" s="26">
        <v>115.6</v>
      </c>
      <c r="F9" s="27">
        <v>10140</v>
      </c>
      <c r="G9" s="28">
        <v>132.19999999999999</v>
      </c>
      <c r="H9" s="29">
        <v>99.6</v>
      </c>
      <c r="I9" s="30">
        <v>32.700000000000003</v>
      </c>
      <c r="J9" s="21"/>
    </row>
    <row r="10" spans="1:10" s="1" customFormat="1" ht="18.75" customHeight="1" x14ac:dyDescent="0.15">
      <c r="A10" s="9"/>
      <c r="B10" s="124" t="s">
        <v>16</v>
      </c>
      <c r="C10" s="125"/>
      <c r="D10" s="25">
        <f>SUM(D6:D7,D9)</f>
        <v>6365</v>
      </c>
      <c r="E10" s="26">
        <v>116.5</v>
      </c>
      <c r="F10" s="27">
        <f>SUM(F6:F7,F9)</f>
        <v>100354</v>
      </c>
      <c r="G10" s="28">
        <v>127.2</v>
      </c>
      <c r="H10" s="29">
        <v>99.7</v>
      </c>
      <c r="I10" s="30">
        <v>37.1</v>
      </c>
      <c r="J10" s="21"/>
    </row>
    <row r="11" spans="1:10" s="1" customFormat="1" ht="18.75" customHeight="1" thickBot="1" x14ac:dyDescent="0.2">
      <c r="A11" s="126" t="s">
        <v>17</v>
      </c>
      <c r="B11" s="127"/>
      <c r="C11" s="127"/>
      <c r="D11" s="39">
        <f>D10+D5</f>
        <v>6387</v>
      </c>
      <c r="E11" s="40">
        <v>116.4</v>
      </c>
      <c r="F11" s="41">
        <f>F10+F5</f>
        <v>100832</v>
      </c>
      <c r="G11" s="42">
        <v>127</v>
      </c>
      <c r="H11" s="43" t="s">
        <v>18</v>
      </c>
      <c r="I11" s="44" t="s">
        <v>19</v>
      </c>
      <c r="J11" s="45"/>
    </row>
    <row r="12" spans="1:10" x14ac:dyDescent="0.25">
      <c r="A12" s="46"/>
      <c r="B12" s="46"/>
      <c r="C12" s="46"/>
      <c r="D12" s="46"/>
      <c r="E12" s="46"/>
      <c r="F12" s="47"/>
      <c r="G12" s="46"/>
      <c r="H12" s="46"/>
      <c r="I12" s="46"/>
    </row>
    <row r="13" spans="1:10" s="1" customFormat="1" ht="22.5" customHeight="1" thickBot="1" x14ac:dyDescent="0.2">
      <c r="A13" s="2" t="s">
        <v>34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s="1" customFormat="1" ht="35.25" customHeight="1" x14ac:dyDescent="0.15">
      <c r="A14" s="113" t="s">
        <v>1</v>
      </c>
      <c r="B14" s="114"/>
      <c r="C14" s="114"/>
      <c r="D14" s="117" t="s">
        <v>2</v>
      </c>
      <c r="E14" s="117"/>
      <c r="F14" s="114" t="s">
        <v>3</v>
      </c>
      <c r="G14" s="114"/>
      <c r="H14" s="110" t="s">
        <v>4</v>
      </c>
      <c r="I14" s="111"/>
      <c r="J14" s="49" t="s">
        <v>5</v>
      </c>
    </row>
    <row r="15" spans="1:10" s="1" customFormat="1" ht="18.75" customHeight="1" x14ac:dyDescent="0.15">
      <c r="A15" s="115"/>
      <c r="B15" s="116"/>
      <c r="C15" s="116"/>
      <c r="D15" s="11"/>
      <c r="E15" s="12" t="s">
        <v>6</v>
      </c>
      <c r="F15" s="10"/>
      <c r="G15" s="13" t="s">
        <v>6</v>
      </c>
      <c r="H15" s="12" t="s">
        <v>7</v>
      </c>
      <c r="I15" s="12" t="s">
        <v>20</v>
      </c>
      <c r="J15" s="50" t="s">
        <v>7</v>
      </c>
    </row>
    <row r="16" spans="1:10" s="1" customFormat="1" ht="18.75" customHeight="1" x14ac:dyDescent="0.15">
      <c r="A16" s="118" t="s">
        <v>9</v>
      </c>
      <c r="B16" s="119"/>
      <c r="C16" s="119"/>
      <c r="D16" s="51">
        <v>220</v>
      </c>
      <c r="E16" s="52">
        <v>92.1</v>
      </c>
      <c r="F16" s="53">
        <v>4878</v>
      </c>
      <c r="G16" s="54">
        <v>99.2</v>
      </c>
      <c r="H16" s="19" t="s">
        <v>10</v>
      </c>
      <c r="I16" s="19" t="s">
        <v>10</v>
      </c>
      <c r="J16" s="55" t="s">
        <v>10</v>
      </c>
    </row>
    <row r="17" spans="1:12" s="1" customFormat="1" ht="18.75" customHeight="1" x14ac:dyDescent="0.15">
      <c r="A17" s="115" t="s">
        <v>11</v>
      </c>
      <c r="B17" s="120" t="s">
        <v>12</v>
      </c>
      <c r="C17" s="121"/>
      <c r="D17" s="51">
        <v>31594</v>
      </c>
      <c r="E17" s="16">
        <v>102.4</v>
      </c>
      <c r="F17" s="53">
        <v>161641</v>
      </c>
      <c r="G17" s="18">
        <v>107.4</v>
      </c>
      <c r="H17" s="19">
        <v>99.7</v>
      </c>
      <c r="I17" s="19">
        <v>67.2</v>
      </c>
      <c r="J17" s="55">
        <v>51.8</v>
      </c>
    </row>
    <row r="18" spans="1:12" s="1" customFormat="1" ht="18.75" customHeight="1" x14ac:dyDescent="0.15">
      <c r="A18" s="115"/>
      <c r="B18" s="122" t="s">
        <v>13</v>
      </c>
      <c r="C18" s="123"/>
      <c r="D18" s="56">
        <v>33246</v>
      </c>
      <c r="E18" s="26">
        <v>107.7</v>
      </c>
      <c r="F18" s="57">
        <v>766058</v>
      </c>
      <c r="G18" s="28">
        <v>114.8</v>
      </c>
      <c r="H18" s="58">
        <v>99.6</v>
      </c>
      <c r="I18" s="58">
        <v>67.099999999999994</v>
      </c>
      <c r="J18" s="59">
        <v>18.600000000000001</v>
      </c>
    </row>
    <row r="19" spans="1:12" s="1" customFormat="1" ht="18.75" customHeight="1" x14ac:dyDescent="0.15">
      <c r="A19" s="115"/>
      <c r="B19" s="31"/>
      <c r="C19" s="32" t="s">
        <v>14</v>
      </c>
      <c r="D19" s="60">
        <v>5014</v>
      </c>
      <c r="E19" s="61">
        <v>114.6</v>
      </c>
      <c r="F19" s="62">
        <v>205608</v>
      </c>
      <c r="G19" s="63">
        <v>120.8</v>
      </c>
      <c r="H19" s="37" t="s">
        <v>10</v>
      </c>
      <c r="I19" s="37" t="s">
        <v>10</v>
      </c>
      <c r="J19" s="64" t="s">
        <v>10</v>
      </c>
    </row>
    <row r="20" spans="1:12" s="1" customFormat="1" ht="18.75" customHeight="1" x14ac:dyDescent="0.15">
      <c r="A20" s="115"/>
      <c r="B20" s="122" t="s">
        <v>15</v>
      </c>
      <c r="C20" s="123"/>
      <c r="D20" s="56">
        <v>1867</v>
      </c>
      <c r="E20" s="26">
        <v>96.5</v>
      </c>
      <c r="F20" s="57">
        <v>90833</v>
      </c>
      <c r="G20" s="28">
        <v>105</v>
      </c>
      <c r="H20" s="58">
        <v>99.7</v>
      </c>
      <c r="I20" s="58">
        <v>78.099999999999994</v>
      </c>
      <c r="J20" s="59">
        <v>31.2</v>
      </c>
    </row>
    <row r="21" spans="1:12" s="1" customFormat="1" ht="18.75" customHeight="1" x14ac:dyDescent="0.15">
      <c r="A21" s="9"/>
      <c r="B21" s="124" t="s">
        <v>16</v>
      </c>
      <c r="C21" s="125"/>
      <c r="D21" s="56">
        <f>SUM(D17:D18,D20)</f>
        <v>66707</v>
      </c>
      <c r="E21" s="26">
        <v>104.8</v>
      </c>
      <c r="F21" s="57">
        <f>SUM(F17:F18,F20)</f>
        <v>1018532</v>
      </c>
      <c r="G21" s="28">
        <v>112.6</v>
      </c>
      <c r="H21" s="58">
        <v>99.7</v>
      </c>
      <c r="I21" s="65">
        <v>67.5</v>
      </c>
      <c r="J21" s="59">
        <v>34.799999999999997</v>
      </c>
    </row>
    <row r="22" spans="1:12" s="1" customFormat="1" ht="18.75" customHeight="1" thickBot="1" x14ac:dyDescent="0.2">
      <c r="A22" s="126" t="s">
        <v>17</v>
      </c>
      <c r="B22" s="127"/>
      <c r="C22" s="127"/>
      <c r="D22" s="66">
        <f>D21+D16</f>
        <v>66927</v>
      </c>
      <c r="E22" s="40">
        <v>104.8</v>
      </c>
      <c r="F22" s="67">
        <f>F21+F16</f>
        <v>1023410</v>
      </c>
      <c r="G22" s="42">
        <v>112.5</v>
      </c>
      <c r="H22" s="43" t="s">
        <v>18</v>
      </c>
      <c r="I22" s="43" t="s">
        <v>18</v>
      </c>
      <c r="J22" s="68" t="s">
        <v>18</v>
      </c>
    </row>
    <row r="23" spans="1:12" s="1" customFormat="1" x14ac:dyDescent="0.15">
      <c r="A23" s="10"/>
      <c r="B23" s="10"/>
      <c r="C23" s="10"/>
      <c r="D23" s="69"/>
      <c r="E23" s="70"/>
      <c r="F23" s="69"/>
      <c r="G23" s="71"/>
      <c r="H23" s="72"/>
      <c r="I23" s="72"/>
      <c r="J23" s="72"/>
    </row>
    <row r="24" spans="1:12" s="73" customFormat="1" ht="14.25" x14ac:dyDescent="0.15">
      <c r="A24" s="73" t="s">
        <v>35</v>
      </c>
      <c r="J24" s="74"/>
    </row>
    <row r="25" spans="1:12" s="73" customFormat="1" ht="12" x14ac:dyDescent="0.15">
      <c r="A25" s="128" t="s">
        <v>36</v>
      </c>
      <c r="B25" s="128">
        <v>0</v>
      </c>
      <c r="C25" s="129">
        <v>0</v>
      </c>
      <c r="D25" s="129">
        <v>0</v>
      </c>
      <c r="E25" s="129">
        <v>0</v>
      </c>
      <c r="F25" s="129">
        <v>0</v>
      </c>
      <c r="G25" s="129">
        <v>0</v>
      </c>
      <c r="H25" s="129">
        <v>0</v>
      </c>
    </row>
    <row r="26" spans="1:12" s="76" customFormat="1" ht="12" x14ac:dyDescent="0.2">
      <c r="A26" s="130" t="s">
        <v>37</v>
      </c>
      <c r="B26" s="130">
        <v>0</v>
      </c>
      <c r="C26" s="130">
        <v>0</v>
      </c>
      <c r="D26" s="130">
        <v>0</v>
      </c>
      <c r="E26" s="130">
        <v>0</v>
      </c>
      <c r="F26" s="130">
        <v>0</v>
      </c>
      <c r="G26" s="130">
        <v>0</v>
      </c>
      <c r="H26" s="130">
        <v>0</v>
      </c>
      <c r="I26" s="75"/>
    </row>
    <row r="27" spans="1:12" s="1" customFormat="1" x14ac:dyDescent="0.15">
      <c r="A27" s="131"/>
      <c r="B27" s="131"/>
      <c r="C27" s="132"/>
      <c r="D27" s="132"/>
      <c r="E27" s="132"/>
      <c r="F27" s="132"/>
      <c r="G27" s="132"/>
      <c r="H27" s="132"/>
      <c r="I27" s="5"/>
    </row>
    <row r="29" spans="1:12" x14ac:dyDescent="0.25">
      <c r="F29" s="77"/>
      <c r="G29" s="77"/>
      <c r="H29" s="77"/>
      <c r="I29" s="77"/>
      <c r="J29" s="77"/>
      <c r="K29" s="77"/>
      <c r="L29" s="77"/>
    </row>
    <row r="30" spans="1:12" x14ac:dyDescent="0.25">
      <c r="F30" s="78"/>
      <c r="G30" s="77"/>
      <c r="H30" s="77"/>
      <c r="I30" s="77"/>
      <c r="J30" s="77"/>
      <c r="K30" s="77"/>
      <c r="L30" s="77"/>
    </row>
  </sheetData>
  <mergeCells count="25">
    <mergeCell ref="A22:C22"/>
    <mergeCell ref="A25:H25"/>
    <mergeCell ref="A26:H26"/>
    <mergeCell ref="A27:H27"/>
    <mergeCell ref="A16:C16"/>
    <mergeCell ref="A17:A20"/>
    <mergeCell ref="B17:C17"/>
    <mergeCell ref="B18:C18"/>
    <mergeCell ref="B20:C20"/>
    <mergeCell ref="B21:C21"/>
    <mergeCell ref="H14:I14"/>
    <mergeCell ref="H1:I1"/>
    <mergeCell ref="A3:C4"/>
    <mergeCell ref="D3:E3"/>
    <mergeCell ref="F3:G3"/>
    <mergeCell ref="A5:C5"/>
    <mergeCell ref="A6:A9"/>
    <mergeCell ref="B6:C6"/>
    <mergeCell ref="B7:C7"/>
    <mergeCell ref="B9:C9"/>
    <mergeCell ref="B10:C10"/>
    <mergeCell ref="A11:C11"/>
    <mergeCell ref="A14:C15"/>
    <mergeCell ref="D14:E14"/>
    <mergeCell ref="F14:G14"/>
  </mergeCells>
  <phoneticPr fontId="4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55570-1691-4016-A4C5-0F277B21027A}">
  <sheetPr>
    <tabColor theme="6" tint="0.59999389629810485"/>
    <pageSetUpPr fitToPage="1"/>
  </sheetPr>
  <dimension ref="A1:AC36"/>
  <sheetViews>
    <sheetView showZeros="0" topLeftCell="A2" zoomScale="80" zoomScaleNormal="80" workbookViewId="0">
      <selection activeCell="L10" sqref="L10"/>
    </sheetView>
  </sheetViews>
  <sheetFormatPr defaultRowHeight="13.5" x14ac:dyDescent="0.15"/>
  <cols>
    <col min="1" max="1" width="8" customWidth="1"/>
    <col min="2" max="2" width="2.75" customWidth="1"/>
    <col min="3" max="3" width="11.375" customWidth="1"/>
    <col min="4" max="19" width="7" customWidth="1"/>
    <col min="20" max="20" width="7.625" customWidth="1"/>
    <col min="21" max="25" width="7" customWidth="1"/>
    <col min="26" max="26" width="7.625" customWidth="1"/>
    <col min="27" max="27" width="7" customWidth="1"/>
    <col min="28" max="28" width="9.125" customWidth="1"/>
    <col min="29" max="29" width="6.625" customWidth="1"/>
  </cols>
  <sheetData>
    <row r="1" spans="1:29" ht="18" customHeight="1" x14ac:dyDescent="0.15"/>
    <row r="2" spans="1:29" ht="27.75" customHeight="1" thickBot="1" x14ac:dyDescent="0.35">
      <c r="A2" s="133">
        <v>2025</v>
      </c>
      <c r="B2" s="133"/>
      <c r="C2" s="79" t="s">
        <v>38</v>
      </c>
      <c r="D2" s="79" t="s">
        <v>21</v>
      </c>
      <c r="E2" s="80"/>
      <c r="F2" s="80"/>
      <c r="G2" s="80"/>
      <c r="H2" s="80"/>
      <c r="I2" s="80"/>
      <c r="J2" s="81"/>
      <c r="K2" s="81"/>
      <c r="L2" s="81"/>
      <c r="AA2" s="112">
        <v>46134</v>
      </c>
      <c r="AB2" s="112"/>
      <c r="AC2" s="1" t="s">
        <v>0</v>
      </c>
    </row>
    <row r="3" spans="1:29" ht="21" customHeight="1" x14ac:dyDescent="0.15">
      <c r="A3" s="113" t="s">
        <v>1</v>
      </c>
      <c r="B3" s="114"/>
      <c r="C3" s="114"/>
      <c r="D3" s="134" t="s">
        <v>22</v>
      </c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6"/>
    </row>
    <row r="4" spans="1:29" ht="21" customHeight="1" x14ac:dyDescent="0.15">
      <c r="A4" s="115"/>
      <c r="B4" s="116"/>
      <c r="C4" s="116"/>
      <c r="D4" s="137">
        <v>4</v>
      </c>
      <c r="E4" s="138"/>
      <c r="F4" s="139">
        <v>5</v>
      </c>
      <c r="G4" s="138"/>
      <c r="H4" s="139">
        <v>6</v>
      </c>
      <c r="I4" s="138"/>
      <c r="J4" s="139">
        <v>7</v>
      </c>
      <c r="K4" s="138"/>
      <c r="L4" s="139">
        <v>8</v>
      </c>
      <c r="M4" s="138"/>
      <c r="N4" s="139">
        <v>9</v>
      </c>
      <c r="O4" s="138"/>
      <c r="P4" s="139">
        <v>10</v>
      </c>
      <c r="Q4" s="138"/>
      <c r="R4" s="139">
        <v>11</v>
      </c>
      <c r="S4" s="138"/>
      <c r="T4" s="139">
        <v>12</v>
      </c>
      <c r="U4" s="138"/>
      <c r="V4" s="139">
        <v>1</v>
      </c>
      <c r="W4" s="138"/>
      <c r="X4" s="139">
        <v>2</v>
      </c>
      <c r="Y4" s="138"/>
      <c r="Z4" s="139">
        <v>3</v>
      </c>
      <c r="AA4" s="155"/>
      <c r="AB4" s="140" t="s">
        <v>23</v>
      </c>
      <c r="AC4" s="141"/>
    </row>
    <row r="5" spans="1:29" ht="21" customHeight="1" thickBot="1" x14ac:dyDescent="0.2">
      <c r="A5" s="115"/>
      <c r="B5" s="116"/>
      <c r="C5" s="116"/>
      <c r="D5" s="82" t="s">
        <v>24</v>
      </c>
      <c r="E5" s="83" t="s">
        <v>25</v>
      </c>
      <c r="F5" s="84" t="s">
        <v>26</v>
      </c>
      <c r="G5" s="83" t="s">
        <v>27</v>
      </c>
      <c r="H5" s="84" t="s">
        <v>26</v>
      </c>
      <c r="I5" s="83" t="s">
        <v>27</v>
      </c>
      <c r="J5" s="84" t="s">
        <v>26</v>
      </c>
      <c r="K5" s="83" t="s">
        <v>27</v>
      </c>
      <c r="L5" s="84" t="s">
        <v>26</v>
      </c>
      <c r="M5" s="83" t="s">
        <v>27</v>
      </c>
      <c r="N5" s="84" t="s">
        <v>26</v>
      </c>
      <c r="O5" s="83" t="s">
        <v>27</v>
      </c>
      <c r="P5" s="84" t="s">
        <v>26</v>
      </c>
      <c r="Q5" s="83" t="s">
        <v>27</v>
      </c>
      <c r="R5" s="84" t="s">
        <v>26</v>
      </c>
      <c r="S5" s="83" t="s">
        <v>27</v>
      </c>
      <c r="T5" s="84" t="s">
        <v>26</v>
      </c>
      <c r="U5" s="83" t="s">
        <v>27</v>
      </c>
      <c r="V5" s="84" t="s">
        <v>26</v>
      </c>
      <c r="W5" s="83" t="s">
        <v>27</v>
      </c>
      <c r="X5" s="84" t="s">
        <v>26</v>
      </c>
      <c r="Y5" s="83" t="s">
        <v>27</v>
      </c>
      <c r="Z5" s="84" t="s">
        <v>26</v>
      </c>
      <c r="AA5" s="85" t="s">
        <v>27</v>
      </c>
      <c r="AB5" s="82" t="s">
        <v>24</v>
      </c>
      <c r="AC5" s="86" t="s">
        <v>25</v>
      </c>
    </row>
    <row r="6" spans="1:29" ht="21" customHeight="1" x14ac:dyDescent="0.15">
      <c r="A6" s="113" t="s">
        <v>28</v>
      </c>
      <c r="B6" s="114"/>
      <c r="C6" s="142"/>
      <c r="D6" s="87">
        <v>18</v>
      </c>
      <c r="E6" s="88">
        <v>85.7</v>
      </c>
      <c r="F6" s="89">
        <v>17</v>
      </c>
      <c r="G6" s="88">
        <v>85</v>
      </c>
      <c r="H6" s="89">
        <v>18</v>
      </c>
      <c r="I6" s="88">
        <v>85.7</v>
      </c>
      <c r="J6" s="89">
        <v>16</v>
      </c>
      <c r="K6" s="88">
        <v>76.2</v>
      </c>
      <c r="L6" s="89">
        <v>14</v>
      </c>
      <c r="M6" s="88">
        <v>87.5</v>
      </c>
      <c r="N6" s="89">
        <v>18</v>
      </c>
      <c r="O6" s="88">
        <v>85.7</v>
      </c>
      <c r="P6" s="89">
        <v>20</v>
      </c>
      <c r="Q6" s="88">
        <v>83.3</v>
      </c>
      <c r="R6" s="89">
        <v>18</v>
      </c>
      <c r="S6" s="88">
        <v>81.8</v>
      </c>
      <c r="T6" s="89">
        <v>20</v>
      </c>
      <c r="U6" s="88">
        <v>181.8</v>
      </c>
      <c r="V6" s="89">
        <v>20</v>
      </c>
      <c r="W6" s="88">
        <v>95.2</v>
      </c>
      <c r="X6" s="89">
        <v>19</v>
      </c>
      <c r="Y6" s="88">
        <v>95</v>
      </c>
      <c r="Z6" s="89">
        <v>22</v>
      </c>
      <c r="AA6" s="90">
        <v>104.8</v>
      </c>
      <c r="AB6" s="87">
        <v>220</v>
      </c>
      <c r="AC6" s="91">
        <v>92.1</v>
      </c>
    </row>
    <row r="7" spans="1:29" ht="21" customHeight="1" x14ac:dyDescent="0.15">
      <c r="A7" s="143"/>
      <c r="B7" s="144"/>
      <c r="C7" s="145"/>
      <c r="D7" s="92">
        <v>359</v>
      </c>
      <c r="E7" s="93">
        <v>88.6</v>
      </c>
      <c r="F7" s="94">
        <v>359</v>
      </c>
      <c r="G7" s="93">
        <v>102.6</v>
      </c>
      <c r="H7" s="94">
        <v>371</v>
      </c>
      <c r="I7" s="93">
        <v>127.5</v>
      </c>
      <c r="J7" s="94">
        <v>376</v>
      </c>
      <c r="K7" s="93">
        <v>79.5</v>
      </c>
      <c r="L7" s="94">
        <v>280</v>
      </c>
      <c r="M7" s="93">
        <v>71.2</v>
      </c>
      <c r="N7" s="94">
        <v>435</v>
      </c>
      <c r="O7" s="93">
        <v>124.3</v>
      </c>
      <c r="P7" s="94">
        <v>456</v>
      </c>
      <c r="Q7" s="93">
        <v>115.2</v>
      </c>
      <c r="R7" s="94">
        <v>424</v>
      </c>
      <c r="S7" s="93">
        <v>107.9</v>
      </c>
      <c r="T7" s="94">
        <v>455</v>
      </c>
      <c r="U7" s="93">
        <v>100.9</v>
      </c>
      <c r="V7" s="94">
        <v>489</v>
      </c>
      <c r="W7" s="93">
        <v>110.4</v>
      </c>
      <c r="X7" s="94">
        <v>396</v>
      </c>
      <c r="Y7" s="93">
        <v>86.7</v>
      </c>
      <c r="Z7" s="94">
        <v>478</v>
      </c>
      <c r="AA7" s="95">
        <v>93.2</v>
      </c>
      <c r="AB7" s="92">
        <v>4878</v>
      </c>
      <c r="AC7" s="96">
        <v>99.2</v>
      </c>
    </row>
    <row r="8" spans="1:29" ht="21" customHeight="1" x14ac:dyDescent="0.15">
      <c r="A8" s="146"/>
      <c r="B8" s="148" t="s">
        <v>12</v>
      </c>
      <c r="C8" s="149"/>
      <c r="D8" s="97">
        <v>2401</v>
      </c>
      <c r="E8" s="98">
        <v>98.6</v>
      </c>
      <c r="F8" s="99">
        <v>2318</v>
      </c>
      <c r="G8" s="98">
        <v>97.4</v>
      </c>
      <c r="H8" s="99">
        <v>2562</v>
      </c>
      <c r="I8" s="98">
        <v>107.3</v>
      </c>
      <c r="J8" s="99">
        <v>2753</v>
      </c>
      <c r="K8" s="98">
        <v>104.2</v>
      </c>
      <c r="L8" s="99">
        <v>2109</v>
      </c>
      <c r="M8" s="98">
        <v>97.5</v>
      </c>
      <c r="N8" s="99">
        <v>2548</v>
      </c>
      <c r="O8" s="98">
        <v>105.1</v>
      </c>
      <c r="P8" s="99">
        <v>2934</v>
      </c>
      <c r="Q8" s="98">
        <v>102.9</v>
      </c>
      <c r="R8" s="99">
        <v>2780</v>
      </c>
      <c r="S8" s="98">
        <v>97.6</v>
      </c>
      <c r="T8" s="99">
        <v>2879</v>
      </c>
      <c r="U8" s="98">
        <v>100.6</v>
      </c>
      <c r="V8" s="99">
        <v>2612</v>
      </c>
      <c r="W8" s="98">
        <v>99</v>
      </c>
      <c r="X8" s="99">
        <v>2701</v>
      </c>
      <c r="Y8" s="98">
        <v>104.1</v>
      </c>
      <c r="Z8" s="99">
        <v>2997</v>
      </c>
      <c r="AA8" s="100">
        <v>114.3</v>
      </c>
      <c r="AB8" s="97">
        <v>31594</v>
      </c>
      <c r="AC8" s="101">
        <v>102.4</v>
      </c>
    </row>
    <row r="9" spans="1:29" ht="21" customHeight="1" x14ac:dyDescent="0.15">
      <c r="A9" s="146"/>
      <c r="B9" s="150"/>
      <c r="C9" s="145"/>
      <c r="D9" s="92">
        <v>12452</v>
      </c>
      <c r="E9" s="93">
        <v>106.1</v>
      </c>
      <c r="F9" s="94">
        <v>11183</v>
      </c>
      <c r="G9" s="93">
        <v>100.8</v>
      </c>
      <c r="H9" s="94">
        <v>12613</v>
      </c>
      <c r="I9" s="93">
        <v>112.3</v>
      </c>
      <c r="J9" s="94">
        <v>13256</v>
      </c>
      <c r="K9" s="93">
        <v>104.8</v>
      </c>
      <c r="L9" s="94">
        <v>10303</v>
      </c>
      <c r="M9" s="93">
        <v>99.6</v>
      </c>
      <c r="N9" s="94">
        <v>13360</v>
      </c>
      <c r="O9" s="93">
        <v>115.1</v>
      </c>
      <c r="P9" s="94">
        <v>15178</v>
      </c>
      <c r="Q9" s="93">
        <v>110.7</v>
      </c>
      <c r="R9" s="94">
        <v>14599</v>
      </c>
      <c r="S9" s="93">
        <v>103.2</v>
      </c>
      <c r="T9" s="94">
        <v>16250</v>
      </c>
      <c r="U9" s="93">
        <v>112.9</v>
      </c>
      <c r="V9" s="94">
        <v>13332</v>
      </c>
      <c r="W9" s="93">
        <v>103.3</v>
      </c>
      <c r="X9" s="94">
        <v>13677</v>
      </c>
      <c r="Y9" s="93">
        <v>104.5</v>
      </c>
      <c r="Z9" s="94">
        <v>15438</v>
      </c>
      <c r="AA9" s="95">
        <v>113.6</v>
      </c>
      <c r="AB9" s="92">
        <v>161641</v>
      </c>
      <c r="AC9" s="96">
        <v>107.4</v>
      </c>
    </row>
    <row r="10" spans="1:29" ht="21" customHeight="1" x14ac:dyDescent="0.15">
      <c r="A10" s="146"/>
      <c r="B10" s="148" t="s">
        <v>13</v>
      </c>
      <c r="C10" s="151"/>
      <c r="D10" s="97">
        <v>2242</v>
      </c>
      <c r="E10" s="98">
        <v>109</v>
      </c>
      <c r="F10" s="99">
        <v>2100</v>
      </c>
      <c r="G10" s="98">
        <v>102.2</v>
      </c>
      <c r="H10" s="99">
        <v>2515</v>
      </c>
      <c r="I10" s="98">
        <v>113.7</v>
      </c>
      <c r="J10" s="99">
        <v>3104</v>
      </c>
      <c r="K10" s="98">
        <v>106.5</v>
      </c>
      <c r="L10" s="99">
        <v>2452</v>
      </c>
      <c r="M10" s="98">
        <v>102</v>
      </c>
      <c r="N10" s="99">
        <v>2815</v>
      </c>
      <c r="O10" s="98">
        <v>107</v>
      </c>
      <c r="P10" s="99">
        <v>3138</v>
      </c>
      <c r="Q10" s="98">
        <v>110.8</v>
      </c>
      <c r="R10" s="99">
        <v>2838</v>
      </c>
      <c r="S10" s="98">
        <v>99.7</v>
      </c>
      <c r="T10" s="99">
        <v>3076</v>
      </c>
      <c r="U10" s="98">
        <v>117.2</v>
      </c>
      <c r="V10" s="99">
        <v>2897</v>
      </c>
      <c r="W10" s="98">
        <v>103.2</v>
      </c>
      <c r="X10" s="99">
        <v>2894</v>
      </c>
      <c r="Y10" s="98">
        <v>103.4</v>
      </c>
      <c r="Z10" s="99">
        <v>3175</v>
      </c>
      <c r="AA10" s="100">
        <v>118.7</v>
      </c>
      <c r="AB10" s="97">
        <v>33246</v>
      </c>
      <c r="AC10" s="101">
        <v>107.7</v>
      </c>
    </row>
    <row r="11" spans="1:29" ht="21" customHeight="1" x14ac:dyDescent="0.15">
      <c r="A11" s="146"/>
      <c r="B11" s="152"/>
      <c r="C11" s="116"/>
      <c r="D11" s="92">
        <v>47853</v>
      </c>
      <c r="E11" s="93">
        <v>110.5</v>
      </c>
      <c r="F11" s="94">
        <v>45171</v>
      </c>
      <c r="G11" s="93">
        <v>105.6</v>
      </c>
      <c r="H11" s="94">
        <v>53323</v>
      </c>
      <c r="I11" s="93">
        <v>113.8</v>
      </c>
      <c r="J11" s="94">
        <v>69314</v>
      </c>
      <c r="K11" s="93">
        <v>110.4</v>
      </c>
      <c r="L11" s="94">
        <v>54301</v>
      </c>
      <c r="M11" s="93">
        <v>103.9</v>
      </c>
      <c r="N11" s="94">
        <v>65946</v>
      </c>
      <c r="O11" s="93">
        <v>115.9</v>
      </c>
      <c r="P11" s="94">
        <v>73053</v>
      </c>
      <c r="Q11" s="93">
        <v>122.2</v>
      </c>
      <c r="R11" s="94">
        <v>67476</v>
      </c>
      <c r="S11" s="93">
        <v>108.2</v>
      </c>
      <c r="T11" s="94">
        <v>76304</v>
      </c>
      <c r="U11" s="93">
        <v>128.9</v>
      </c>
      <c r="V11" s="94">
        <v>70298</v>
      </c>
      <c r="W11" s="93">
        <v>112.4</v>
      </c>
      <c r="X11" s="94">
        <v>68243</v>
      </c>
      <c r="Y11" s="93">
        <v>112.1</v>
      </c>
      <c r="Z11" s="94">
        <v>74776</v>
      </c>
      <c r="AA11" s="95">
        <v>129.80000000000001</v>
      </c>
      <c r="AB11" s="92">
        <v>766058</v>
      </c>
      <c r="AC11" s="96">
        <v>114.8</v>
      </c>
    </row>
    <row r="12" spans="1:29" ht="21" customHeight="1" x14ac:dyDescent="0.15">
      <c r="A12" s="146"/>
      <c r="B12" s="153"/>
      <c r="C12" s="148" t="s">
        <v>14</v>
      </c>
      <c r="D12" s="97">
        <v>345</v>
      </c>
      <c r="E12" s="98">
        <v>110.9</v>
      </c>
      <c r="F12" s="99">
        <v>319</v>
      </c>
      <c r="G12" s="98">
        <v>107.4</v>
      </c>
      <c r="H12" s="99">
        <v>368</v>
      </c>
      <c r="I12" s="98">
        <v>114.6</v>
      </c>
      <c r="J12" s="99">
        <v>406</v>
      </c>
      <c r="K12" s="98">
        <v>116.7</v>
      </c>
      <c r="L12" s="99">
        <v>329</v>
      </c>
      <c r="M12" s="98">
        <v>107.5</v>
      </c>
      <c r="N12" s="99">
        <v>410</v>
      </c>
      <c r="O12" s="98">
        <v>114.8</v>
      </c>
      <c r="P12" s="99">
        <v>474</v>
      </c>
      <c r="Q12" s="98">
        <v>117.9</v>
      </c>
      <c r="R12" s="99">
        <v>437</v>
      </c>
      <c r="S12" s="98">
        <v>106.3</v>
      </c>
      <c r="T12" s="99">
        <v>538</v>
      </c>
      <c r="U12" s="98">
        <v>137.9</v>
      </c>
      <c r="V12" s="99">
        <v>446</v>
      </c>
      <c r="W12" s="98">
        <v>106.4</v>
      </c>
      <c r="X12" s="99">
        <v>454</v>
      </c>
      <c r="Y12" s="98">
        <v>107.8</v>
      </c>
      <c r="Z12" s="99">
        <v>488</v>
      </c>
      <c r="AA12" s="100">
        <v>123.9</v>
      </c>
      <c r="AB12" s="97">
        <v>5014</v>
      </c>
      <c r="AC12" s="101">
        <v>114.6</v>
      </c>
    </row>
    <row r="13" spans="1:29" ht="21" customHeight="1" x14ac:dyDescent="0.15">
      <c r="A13" s="146"/>
      <c r="B13" s="154"/>
      <c r="C13" s="150"/>
      <c r="D13" s="92">
        <v>13384</v>
      </c>
      <c r="E13" s="93">
        <v>111.1</v>
      </c>
      <c r="F13" s="94">
        <v>12352</v>
      </c>
      <c r="G13" s="93">
        <v>107.5</v>
      </c>
      <c r="H13" s="94">
        <v>14339</v>
      </c>
      <c r="I13" s="93">
        <v>115.5</v>
      </c>
      <c r="J13" s="94">
        <v>15908</v>
      </c>
      <c r="K13" s="93">
        <v>118.9</v>
      </c>
      <c r="L13" s="94">
        <v>12871</v>
      </c>
      <c r="M13" s="93">
        <v>107.3</v>
      </c>
      <c r="N13" s="94">
        <v>17286</v>
      </c>
      <c r="O13" s="93">
        <v>123.2</v>
      </c>
      <c r="P13" s="94">
        <v>19953</v>
      </c>
      <c r="Q13" s="93">
        <v>128.6</v>
      </c>
      <c r="R13" s="94">
        <v>18538</v>
      </c>
      <c r="S13" s="93">
        <v>115.4</v>
      </c>
      <c r="T13" s="94">
        <v>22299</v>
      </c>
      <c r="U13" s="93">
        <v>146</v>
      </c>
      <c r="V13" s="94">
        <v>18916</v>
      </c>
      <c r="W13" s="93">
        <v>113.6</v>
      </c>
      <c r="X13" s="94">
        <v>19183</v>
      </c>
      <c r="Y13" s="93">
        <v>118.4</v>
      </c>
      <c r="Z13" s="94">
        <v>20579</v>
      </c>
      <c r="AA13" s="95">
        <v>136.19999999999999</v>
      </c>
      <c r="AB13" s="92">
        <v>205608</v>
      </c>
      <c r="AC13" s="96">
        <v>120.8</v>
      </c>
    </row>
    <row r="14" spans="1:29" ht="21" customHeight="1" x14ac:dyDescent="0.15">
      <c r="A14" s="146"/>
      <c r="B14" s="148" t="s">
        <v>15</v>
      </c>
      <c r="C14" s="151"/>
      <c r="D14" s="97">
        <v>115</v>
      </c>
      <c r="E14" s="98">
        <v>87.1</v>
      </c>
      <c r="F14" s="99">
        <v>122</v>
      </c>
      <c r="G14" s="98">
        <v>93.1</v>
      </c>
      <c r="H14" s="99">
        <v>134</v>
      </c>
      <c r="I14" s="98">
        <v>100.8</v>
      </c>
      <c r="J14" s="99">
        <v>139</v>
      </c>
      <c r="K14" s="98">
        <v>91.4</v>
      </c>
      <c r="L14" s="99">
        <v>114</v>
      </c>
      <c r="M14" s="98">
        <v>81.400000000000006</v>
      </c>
      <c r="N14" s="99">
        <v>177</v>
      </c>
      <c r="O14" s="98">
        <v>100</v>
      </c>
      <c r="P14" s="99">
        <v>186</v>
      </c>
      <c r="Q14" s="98">
        <v>95.9</v>
      </c>
      <c r="R14" s="99">
        <v>176</v>
      </c>
      <c r="S14" s="98">
        <v>87.1</v>
      </c>
      <c r="T14" s="99">
        <v>189</v>
      </c>
      <c r="U14" s="98">
        <v>106.8</v>
      </c>
      <c r="V14" s="99">
        <v>164</v>
      </c>
      <c r="W14" s="98">
        <v>96.5</v>
      </c>
      <c r="X14" s="99">
        <v>158</v>
      </c>
      <c r="Y14" s="98">
        <v>99.4</v>
      </c>
      <c r="Z14" s="99">
        <v>193</v>
      </c>
      <c r="AA14" s="100">
        <v>115.6</v>
      </c>
      <c r="AB14" s="97">
        <v>1867</v>
      </c>
      <c r="AC14" s="101">
        <v>96.5</v>
      </c>
    </row>
    <row r="15" spans="1:29" ht="21" customHeight="1" x14ac:dyDescent="0.15">
      <c r="A15" s="146"/>
      <c r="B15" s="150"/>
      <c r="C15" s="144"/>
      <c r="D15" s="92">
        <v>5092</v>
      </c>
      <c r="E15" s="93">
        <v>96.1</v>
      </c>
      <c r="F15" s="94">
        <v>5007</v>
      </c>
      <c r="G15" s="93">
        <v>96.4</v>
      </c>
      <c r="H15" s="94">
        <v>5662</v>
      </c>
      <c r="I15" s="93">
        <v>99.8</v>
      </c>
      <c r="J15" s="94">
        <v>6038</v>
      </c>
      <c r="K15" s="93">
        <v>95.1</v>
      </c>
      <c r="L15" s="94">
        <v>5769</v>
      </c>
      <c r="M15" s="93">
        <v>96.5</v>
      </c>
      <c r="N15" s="94">
        <v>8427</v>
      </c>
      <c r="O15" s="93">
        <v>108.7</v>
      </c>
      <c r="P15" s="94">
        <v>8819</v>
      </c>
      <c r="Q15" s="93">
        <v>103.4</v>
      </c>
      <c r="R15" s="94">
        <v>8924</v>
      </c>
      <c r="S15" s="93">
        <v>98.7</v>
      </c>
      <c r="T15" s="94">
        <v>9734</v>
      </c>
      <c r="U15" s="93">
        <v>115.5</v>
      </c>
      <c r="V15" s="94">
        <v>8701</v>
      </c>
      <c r="W15" s="93">
        <v>96.8</v>
      </c>
      <c r="X15" s="94">
        <v>8520</v>
      </c>
      <c r="Y15" s="93">
        <v>111.5</v>
      </c>
      <c r="Z15" s="94">
        <v>10140</v>
      </c>
      <c r="AA15" s="95">
        <v>132.19999999999999</v>
      </c>
      <c r="AB15" s="92">
        <v>90833</v>
      </c>
      <c r="AC15" s="96">
        <v>105</v>
      </c>
    </row>
    <row r="16" spans="1:29" ht="21" customHeight="1" x14ac:dyDescent="0.15">
      <c r="A16" s="146"/>
      <c r="B16" s="148" t="s">
        <v>16</v>
      </c>
      <c r="C16" s="151"/>
      <c r="D16" s="97">
        <v>4758</v>
      </c>
      <c r="E16" s="98">
        <v>102.9</v>
      </c>
      <c r="F16" s="99">
        <v>4540</v>
      </c>
      <c r="G16" s="98">
        <v>99.4</v>
      </c>
      <c r="H16" s="99">
        <v>5211</v>
      </c>
      <c r="I16" s="98">
        <v>110.1</v>
      </c>
      <c r="J16" s="99">
        <v>5996</v>
      </c>
      <c r="K16" s="98">
        <v>105</v>
      </c>
      <c r="L16" s="99">
        <v>4675</v>
      </c>
      <c r="M16" s="98">
        <v>99.3</v>
      </c>
      <c r="N16" s="99">
        <v>5540</v>
      </c>
      <c r="O16" s="98">
        <v>105.9</v>
      </c>
      <c r="P16" s="99">
        <v>6258</v>
      </c>
      <c r="Q16" s="98">
        <v>106.4</v>
      </c>
      <c r="R16" s="99">
        <v>5794</v>
      </c>
      <c r="S16" s="98">
        <v>98.3</v>
      </c>
      <c r="T16" s="99">
        <v>6144</v>
      </c>
      <c r="U16" s="98">
        <v>108.5</v>
      </c>
      <c r="V16" s="99">
        <v>5673</v>
      </c>
      <c r="W16" s="98">
        <v>101</v>
      </c>
      <c r="X16" s="99">
        <v>5753</v>
      </c>
      <c r="Y16" s="98">
        <v>103.6</v>
      </c>
      <c r="Z16" s="99">
        <v>6365</v>
      </c>
      <c r="AA16" s="100">
        <v>116.5</v>
      </c>
      <c r="AB16" s="97">
        <v>66707</v>
      </c>
      <c r="AC16" s="101">
        <v>104.8</v>
      </c>
    </row>
    <row r="17" spans="1:29" ht="21" customHeight="1" x14ac:dyDescent="0.15">
      <c r="A17" s="147"/>
      <c r="B17" s="150"/>
      <c r="C17" s="144"/>
      <c r="D17" s="92">
        <v>65397</v>
      </c>
      <c r="E17" s="93">
        <v>108.4</v>
      </c>
      <c r="F17" s="94">
        <v>61361</v>
      </c>
      <c r="G17" s="93">
        <v>103.9</v>
      </c>
      <c r="H17" s="94">
        <v>71598</v>
      </c>
      <c r="I17" s="93">
        <v>112.3</v>
      </c>
      <c r="J17" s="94">
        <v>88608</v>
      </c>
      <c r="K17" s="93">
        <v>108.3</v>
      </c>
      <c r="L17" s="94">
        <v>70373</v>
      </c>
      <c r="M17" s="93">
        <v>102.6</v>
      </c>
      <c r="N17" s="94">
        <v>87733</v>
      </c>
      <c r="O17" s="93">
        <v>115</v>
      </c>
      <c r="P17" s="94">
        <v>97050</v>
      </c>
      <c r="Q17" s="93">
        <v>118.3</v>
      </c>
      <c r="R17" s="94">
        <v>90999</v>
      </c>
      <c r="S17" s="93">
        <v>106.3</v>
      </c>
      <c r="T17" s="94">
        <v>102288</v>
      </c>
      <c r="U17" s="93">
        <v>124.7</v>
      </c>
      <c r="V17" s="94">
        <v>92331</v>
      </c>
      <c r="W17" s="93">
        <v>109.3</v>
      </c>
      <c r="X17" s="94">
        <v>90440</v>
      </c>
      <c r="Y17" s="93">
        <v>110.8</v>
      </c>
      <c r="Z17" s="94">
        <v>100354</v>
      </c>
      <c r="AA17" s="95">
        <v>127.2</v>
      </c>
      <c r="AB17" s="92">
        <v>1018532</v>
      </c>
      <c r="AC17" s="96">
        <v>112.6</v>
      </c>
    </row>
    <row r="18" spans="1:29" ht="21" customHeight="1" x14ac:dyDescent="0.15">
      <c r="A18" s="156" t="s">
        <v>17</v>
      </c>
      <c r="B18" s="151"/>
      <c r="C18" s="151"/>
      <c r="D18" s="102">
        <f>D6+D16</f>
        <v>4776</v>
      </c>
      <c r="E18" s="98">
        <v>102.8</v>
      </c>
      <c r="F18" s="99">
        <f>F6+F16</f>
        <v>4557</v>
      </c>
      <c r="G18" s="98">
        <v>99.4</v>
      </c>
      <c r="H18" s="99">
        <f>H6+H16</f>
        <v>5229</v>
      </c>
      <c r="I18" s="98">
        <v>110</v>
      </c>
      <c r="J18" s="99">
        <f>J6+J16</f>
        <v>6012</v>
      </c>
      <c r="K18" s="98">
        <v>104.9</v>
      </c>
      <c r="L18" s="99">
        <f>L6+L16</f>
        <v>4689</v>
      </c>
      <c r="M18" s="98">
        <v>99.2</v>
      </c>
      <c r="N18" s="99">
        <f>N6+N16</f>
        <v>5558</v>
      </c>
      <c r="O18" s="98">
        <v>105.8</v>
      </c>
      <c r="P18" s="99">
        <f>P6+P16</f>
        <v>6278</v>
      </c>
      <c r="Q18" s="98">
        <v>106.4</v>
      </c>
      <c r="R18" s="99">
        <f>R6+R16</f>
        <v>5812</v>
      </c>
      <c r="S18" s="98">
        <v>98.2</v>
      </c>
      <c r="T18" s="99">
        <f>T6+T16</f>
        <v>6164</v>
      </c>
      <c r="U18" s="98">
        <v>108.6</v>
      </c>
      <c r="V18" s="99">
        <f>V6+V16</f>
        <v>5693</v>
      </c>
      <c r="W18" s="98">
        <v>101</v>
      </c>
      <c r="X18" s="99">
        <f>X6+X16</f>
        <v>5772</v>
      </c>
      <c r="Y18" s="98">
        <v>103.6</v>
      </c>
      <c r="Z18" s="99">
        <f>Z6+Z16</f>
        <v>6387</v>
      </c>
      <c r="AA18" s="100">
        <v>116.4</v>
      </c>
      <c r="AB18" s="97">
        <v>66927</v>
      </c>
      <c r="AC18" s="101">
        <v>104.8</v>
      </c>
    </row>
    <row r="19" spans="1:29" ht="21" customHeight="1" thickBot="1" x14ac:dyDescent="0.2">
      <c r="A19" s="157"/>
      <c r="B19" s="158"/>
      <c r="C19" s="158"/>
      <c r="D19" s="103">
        <f>D7+D17</f>
        <v>65756</v>
      </c>
      <c r="E19" s="104">
        <v>108.2</v>
      </c>
      <c r="F19" s="105">
        <f>F7+F17</f>
        <v>61720</v>
      </c>
      <c r="G19" s="104">
        <v>103.9</v>
      </c>
      <c r="H19" s="105">
        <f>H7+H17</f>
        <v>71969</v>
      </c>
      <c r="I19" s="104">
        <v>112.3</v>
      </c>
      <c r="J19" s="105">
        <f>J7+J17</f>
        <v>88984</v>
      </c>
      <c r="K19" s="104">
        <v>108.2</v>
      </c>
      <c r="L19" s="105">
        <f>L7+L17</f>
        <v>70653</v>
      </c>
      <c r="M19" s="104">
        <v>102.4</v>
      </c>
      <c r="N19" s="105">
        <f>N7+N17</f>
        <v>88168</v>
      </c>
      <c r="O19" s="104">
        <v>115.1</v>
      </c>
      <c r="P19" s="105">
        <f>P7+P17</f>
        <v>97506</v>
      </c>
      <c r="Q19" s="104">
        <v>118.3</v>
      </c>
      <c r="R19" s="105">
        <f>R7+R17</f>
        <v>91423</v>
      </c>
      <c r="S19" s="104">
        <v>106.3</v>
      </c>
      <c r="T19" s="105">
        <f>T7+T17</f>
        <v>102743</v>
      </c>
      <c r="U19" s="104">
        <v>124.6</v>
      </c>
      <c r="V19" s="105">
        <f>V7+V17</f>
        <v>92820</v>
      </c>
      <c r="W19" s="104">
        <v>109.3</v>
      </c>
      <c r="X19" s="105">
        <f>X7+X17</f>
        <v>90836</v>
      </c>
      <c r="Y19" s="104">
        <v>110.7</v>
      </c>
      <c r="Z19" s="105">
        <f>Z7+Z17</f>
        <v>100832</v>
      </c>
      <c r="AA19" s="106">
        <v>127</v>
      </c>
      <c r="AB19" s="103">
        <v>1023410</v>
      </c>
      <c r="AC19" s="107">
        <v>112.5</v>
      </c>
    </row>
    <row r="20" spans="1:29" ht="21" customHeight="1" x14ac:dyDescent="0.15">
      <c r="A20" s="113" t="s">
        <v>29</v>
      </c>
      <c r="B20" s="159" t="s">
        <v>12</v>
      </c>
      <c r="C20" s="160"/>
      <c r="D20" s="161">
        <v>99.7</v>
      </c>
      <c r="E20" s="162"/>
      <c r="F20" s="163">
        <v>99.7</v>
      </c>
      <c r="G20" s="162"/>
      <c r="H20" s="163">
        <v>99.7</v>
      </c>
      <c r="I20" s="162"/>
      <c r="J20" s="163">
        <v>99.8</v>
      </c>
      <c r="K20" s="162"/>
      <c r="L20" s="163">
        <v>99.8</v>
      </c>
      <c r="M20" s="162"/>
      <c r="N20" s="163">
        <v>99.7</v>
      </c>
      <c r="O20" s="162"/>
      <c r="P20" s="163">
        <v>99.7</v>
      </c>
      <c r="Q20" s="162"/>
      <c r="R20" s="163">
        <v>99.8</v>
      </c>
      <c r="S20" s="162"/>
      <c r="T20" s="163">
        <v>99.7</v>
      </c>
      <c r="U20" s="162"/>
      <c r="V20" s="163">
        <v>99.7</v>
      </c>
      <c r="W20" s="162"/>
      <c r="X20" s="163">
        <v>99.7</v>
      </c>
      <c r="Y20" s="162"/>
      <c r="Z20" s="163">
        <v>99.7</v>
      </c>
      <c r="AA20" s="169"/>
      <c r="AB20" s="161">
        <v>99.7</v>
      </c>
      <c r="AC20" s="169"/>
    </row>
    <row r="21" spans="1:29" ht="21" customHeight="1" x14ac:dyDescent="0.15">
      <c r="A21" s="115"/>
      <c r="B21" s="170" t="s">
        <v>13</v>
      </c>
      <c r="C21" s="171"/>
      <c r="D21" s="172">
        <v>99.5</v>
      </c>
      <c r="E21" s="173"/>
      <c r="F21" s="174">
        <v>99.5</v>
      </c>
      <c r="G21" s="173"/>
      <c r="H21" s="174">
        <v>99.6</v>
      </c>
      <c r="I21" s="173"/>
      <c r="J21" s="174">
        <v>99.7</v>
      </c>
      <c r="K21" s="173"/>
      <c r="L21" s="174">
        <v>99.6</v>
      </c>
      <c r="M21" s="173"/>
      <c r="N21" s="174">
        <v>99.6</v>
      </c>
      <c r="O21" s="173"/>
      <c r="P21" s="174">
        <v>99.6</v>
      </c>
      <c r="Q21" s="173"/>
      <c r="R21" s="174">
        <v>99.6</v>
      </c>
      <c r="S21" s="173"/>
      <c r="T21" s="174">
        <v>99.6</v>
      </c>
      <c r="U21" s="173"/>
      <c r="V21" s="174">
        <v>99.6</v>
      </c>
      <c r="W21" s="173"/>
      <c r="X21" s="174">
        <v>99.6</v>
      </c>
      <c r="Y21" s="173"/>
      <c r="Z21" s="174">
        <v>99.6</v>
      </c>
      <c r="AA21" s="175"/>
      <c r="AB21" s="172">
        <v>99.6</v>
      </c>
      <c r="AC21" s="175"/>
    </row>
    <row r="22" spans="1:29" ht="21" customHeight="1" x14ac:dyDescent="0.15">
      <c r="A22" s="115"/>
      <c r="B22" s="170" t="s">
        <v>15</v>
      </c>
      <c r="C22" s="171"/>
      <c r="D22" s="172">
        <v>99.6</v>
      </c>
      <c r="E22" s="173"/>
      <c r="F22" s="174">
        <v>99.7</v>
      </c>
      <c r="G22" s="173"/>
      <c r="H22" s="174">
        <v>99.7</v>
      </c>
      <c r="I22" s="173"/>
      <c r="J22" s="174">
        <v>99.2</v>
      </c>
      <c r="K22" s="173"/>
      <c r="L22" s="174">
        <v>99.7</v>
      </c>
      <c r="M22" s="173"/>
      <c r="N22" s="174">
        <v>99.7</v>
      </c>
      <c r="O22" s="173"/>
      <c r="P22" s="174">
        <v>99.8</v>
      </c>
      <c r="Q22" s="173"/>
      <c r="R22" s="174">
        <v>99.8</v>
      </c>
      <c r="S22" s="173"/>
      <c r="T22" s="174">
        <v>99.8</v>
      </c>
      <c r="U22" s="173"/>
      <c r="V22" s="174">
        <v>99.8</v>
      </c>
      <c r="W22" s="173"/>
      <c r="X22" s="174">
        <v>99.8</v>
      </c>
      <c r="Y22" s="173"/>
      <c r="Z22" s="174">
        <v>99.6</v>
      </c>
      <c r="AA22" s="175"/>
      <c r="AB22" s="172">
        <v>99.7</v>
      </c>
      <c r="AC22" s="175"/>
    </row>
    <row r="23" spans="1:29" ht="21" customHeight="1" x14ac:dyDescent="0.15">
      <c r="A23" s="143"/>
      <c r="B23" s="164" t="s">
        <v>16</v>
      </c>
      <c r="C23" s="165"/>
      <c r="D23" s="166">
        <v>99.6</v>
      </c>
      <c r="E23" s="167"/>
      <c r="F23" s="168">
        <v>99.6</v>
      </c>
      <c r="G23" s="167"/>
      <c r="H23" s="168">
        <v>99.7</v>
      </c>
      <c r="I23" s="167"/>
      <c r="J23" s="168">
        <v>99.7</v>
      </c>
      <c r="K23" s="167"/>
      <c r="L23" s="168">
        <v>99.7</v>
      </c>
      <c r="M23" s="167"/>
      <c r="N23" s="168">
        <v>99.7</v>
      </c>
      <c r="O23" s="167"/>
      <c r="P23" s="168">
        <v>99.7</v>
      </c>
      <c r="Q23" s="167"/>
      <c r="R23" s="168">
        <v>99.7</v>
      </c>
      <c r="S23" s="167"/>
      <c r="T23" s="168">
        <v>99.7</v>
      </c>
      <c r="U23" s="167"/>
      <c r="V23" s="168">
        <v>99.6</v>
      </c>
      <c r="W23" s="167"/>
      <c r="X23" s="168">
        <v>99.7</v>
      </c>
      <c r="Y23" s="167"/>
      <c r="Z23" s="168">
        <v>99.7</v>
      </c>
      <c r="AA23" s="176"/>
      <c r="AB23" s="166">
        <v>99.7</v>
      </c>
      <c r="AC23" s="176"/>
    </row>
    <row r="24" spans="1:29" ht="21" customHeight="1" x14ac:dyDescent="0.15">
      <c r="A24" s="156" t="s">
        <v>30</v>
      </c>
      <c r="B24" s="177" t="s">
        <v>12</v>
      </c>
      <c r="C24" s="178"/>
      <c r="D24" s="179">
        <v>64</v>
      </c>
      <c r="E24" s="180"/>
      <c r="F24" s="181">
        <v>64.3</v>
      </c>
      <c r="G24" s="182"/>
      <c r="H24" s="181">
        <v>64.599999999999994</v>
      </c>
      <c r="I24" s="182"/>
      <c r="J24" s="181">
        <v>64.900000000000006</v>
      </c>
      <c r="K24" s="182"/>
      <c r="L24" s="181">
        <v>65.099999999999994</v>
      </c>
      <c r="M24" s="182"/>
      <c r="N24" s="181">
        <v>65.400000000000006</v>
      </c>
      <c r="O24" s="182"/>
      <c r="P24" s="181">
        <v>65.7</v>
      </c>
      <c r="Q24" s="182"/>
      <c r="R24" s="181">
        <v>66</v>
      </c>
      <c r="S24" s="182"/>
      <c r="T24" s="181">
        <v>66.3</v>
      </c>
      <c r="U24" s="182"/>
      <c r="V24" s="181">
        <v>66.599999999999994</v>
      </c>
      <c r="W24" s="182"/>
      <c r="X24" s="181">
        <v>66.900000000000006</v>
      </c>
      <c r="Y24" s="182"/>
      <c r="Z24" s="181">
        <v>67.2</v>
      </c>
      <c r="AA24" s="183"/>
      <c r="AB24" s="184">
        <v>67.2</v>
      </c>
      <c r="AC24" s="183"/>
    </row>
    <row r="25" spans="1:29" ht="21" customHeight="1" x14ac:dyDescent="0.15">
      <c r="A25" s="115"/>
      <c r="B25" s="170" t="s">
        <v>13</v>
      </c>
      <c r="C25" s="171"/>
      <c r="D25" s="172">
        <v>62.7</v>
      </c>
      <c r="E25" s="173"/>
      <c r="F25" s="174">
        <v>63</v>
      </c>
      <c r="G25" s="173"/>
      <c r="H25" s="174">
        <v>63.3</v>
      </c>
      <c r="I25" s="173"/>
      <c r="J25" s="174">
        <v>63.8</v>
      </c>
      <c r="K25" s="173"/>
      <c r="L25" s="174">
        <v>64.099999999999994</v>
      </c>
      <c r="M25" s="173"/>
      <c r="N25" s="174">
        <v>64.5</v>
      </c>
      <c r="O25" s="173"/>
      <c r="P25" s="174">
        <v>65</v>
      </c>
      <c r="Q25" s="173"/>
      <c r="R25" s="174">
        <v>65.400000000000006</v>
      </c>
      <c r="S25" s="173"/>
      <c r="T25" s="174">
        <v>65.900000000000006</v>
      </c>
      <c r="U25" s="173"/>
      <c r="V25" s="174">
        <v>66.3</v>
      </c>
      <c r="W25" s="173"/>
      <c r="X25" s="174">
        <v>66.7</v>
      </c>
      <c r="Y25" s="173"/>
      <c r="Z25" s="174">
        <v>67.099999999999994</v>
      </c>
      <c r="AA25" s="175"/>
      <c r="AB25" s="172">
        <v>67.099999999999994</v>
      </c>
      <c r="AC25" s="175"/>
    </row>
    <row r="26" spans="1:29" ht="21" customHeight="1" x14ac:dyDescent="0.15">
      <c r="A26" s="115"/>
      <c r="B26" s="170" t="s">
        <v>15</v>
      </c>
      <c r="C26" s="171"/>
      <c r="D26" s="172">
        <v>74.099999999999994</v>
      </c>
      <c r="E26" s="173"/>
      <c r="F26" s="174">
        <v>74.400000000000006</v>
      </c>
      <c r="G26" s="173"/>
      <c r="H26" s="174">
        <v>74.7</v>
      </c>
      <c r="I26" s="173"/>
      <c r="J26" s="174">
        <v>75</v>
      </c>
      <c r="K26" s="173"/>
      <c r="L26" s="174">
        <v>75.3</v>
      </c>
      <c r="M26" s="173"/>
      <c r="N26" s="174">
        <v>75.7</v>
      </c>
      <c r="O26" s="173"/>
      <c r="P26" s="174">
        <v>76.099999999999994</v>
      </c>
      <c r="Q26" s="173"/>
      <c r="R26" s="174">
        <v>76.5</v>
      </c>
      <c r="S26" s="173"/>
      <c r="T26" s="174">
        <v>76.900000000000006</v>
      </c>
      <c r="U26" s="173"/>
      <c r="V26" s="174">
        <v>77.3</v>
      </c>
      <c r="W26" s="173"/>
      <c r="X26" s="174">
        <v>77.599999999999994</v>
      </c>
      <c r="Y26" s="173"/>
      <c r="Z26" s="174">
        <v>78.099999999999994</v>
      </c>
      <c r="AA26" s="175"/>
      <c r="AB26" s="172">
        <v>78.099999999999994</v>
      </c>
      <c r="AC26" s="175"/>
    </row>
    <row r="27" spans="1:29" ht="21" customHeight="1" x14ac:dyDescent="0.15">
      <c r="A27" s="143"/>
      <c r="B27" s="164" t="s">
        <v>16</v>
      </c>
      <c r="C27" s="165"/>
      <c r="D27" s="166">
        <v>63.7</v>
      </c>
      <c r="E27" s="167"/>
      <c r="F27" s="168">
        <v>64</v>
      </c>
      <c r="G27" s="167"/>
      <c r="H27" s="168">
        <v>64.3</v>
      </c>
      <c r="I27" s="167"/>
      <c r="J27" s="168">
        <v>64.7</v>
      </c>
      <c r="K27" s="167"/>
      <c r="L27" s="168">
        <v>64.900000000000006</v>
      </c>
      <c r="M27" s="167"/>
      <c r="N27" s="168">
        <v>65.3</v>
      </c>
      <c r="O27" s="167"/>
      <c r="P27" s="168">
        <v>65.7</v>
      </c>
      <c r="Q27" s="167"/>
      <c r="R27" s="168">
        <v>66</v>
      </c>
      <c r="S27" s="167"/>
      <c r="T27" s="168">
        <v>66.400000000000006</v>
      </c>
      <c r="U27" s="167"/>
      <c r="V27" s="168">
        <v>66.7</v>
      </c>
      <c r="W27" s="167"/>
      <c r="X27" s="168">
        <v>67.099999999999994</v>
      </c>
      <c r="Y27" s="167"/>
      <c r="Z27" s="168">
        <v>67.5</v>
      </c>
      <c r="AA27" s="176"/>
      <c r="AB27" s="166">
        <v>67.5</v>
      </c>
      <c r="AC27" s="176"/>
    </row>
    <row r="28" spans="1:29" ht="21" customHeight="1" x14ac:dyDescent="0.15">
      <c r="A28" s="115" t="s">
        <v>31</v>
      </c>
      <c r="B28" s="177" t="s">
        <v>12</v>
      </c>
      <c r="C28" s="178"/>
      <c r="D28" s="185">
        <v>46</v>
      </c>
      <c r="E28" s="186"/>
      <c r="F28" s="187">
        <v>43.7</v>
      </c>
      <c r="G28" s="188"/>
      <c r="H28" s="187">
        <v>47</v>
      </c>
      <c r="I28" s="188"/>
      <c r="J28" s="187">
        <v>48.3</v>
      </c>
      <c r="K28" s="188"/>
      <c r="L28" s="187">
        <v>50.6</v>
      </c>
      <c r="M28" s="188"/>
      <c r="N28" s="187">
        <v>53.2</v>
      </c>
      <c r="O28" s="188"/>
      <c r="P28" s="187">
        <v>53.8</v>
      </c>
      <c r="Q28" s="188"/>
      <c r="R28" s="187">
        <v>55</v>
      </c>
      <c r="S28" s="188"/>
      <c r="T28" s="187">
        <v>56.8</v>
      </c>
      <c r="U28" s="188"/>
      <c r="V28" s="187">
        <v>54.3</v>
      </c>
      <c r="W28" s="188"/>
      <c r="X28" s="187">
        <v>55.3</v>
      </c>
      <c r="Y28" s="188"/>
      <c r="Z28" s="187">
        <v>55.1</v>
      </c>
      <c r="AA28" s="193"/>
      <c r="AB28" s="194">
        <v>51.8</v>
      </c>
      <c r="AC28" s="193"/>
    </row>
    <row r="29" spans="1:29" ht="21" customHeight="1" x14ac:dyDescent="0.15">
      <c r="A29" s="115"/>
      <c r="B29" s="170" t="s">
        <v>13</v>
      </c>
      <c r="C29" s="171"/>
      <c r="D29" s="192">
        <v>16.7</v>
      </c>
      <c r="E29" s="190"/>
      <c r="F29" s="189">
        <v>17.5</v>
      </c>
      <c r="G29" s="190"/>
      <c r="H29" s="189">
        <v>16.7</v>
      </c>
      <c r="I29" s="190"/>
      <c r="J29" s="189">
        <v>17</v>
      </c>
      <c r="K29" s="190"/>
      <c r="L29" s="189">
        <v>16.7</v>
      </c>
      <c r="M29" s="190"/>
      <c r="N29" s="189">
        <v>18.399999999999999</v>
      </c>
      <c r="O29" s="190"/>
      <c r="P29" s="189">
        <v>19.7</v>
      </c>
      <c r="Q29" s="190"/>
      <c r="R29" s="189">
        <v>19.8</v>
      </c>
      <c r="S29" s="190"/>
      <c r="T29" s="189">
        <v>18.899999999999999</v>
      </c>
      <c r="U29" s="190"/>
      <c r="V29" s="189">
        <v>19.100000000000001</v>
      </c>
      <c r="W29" s="190"/>
      <c r="X29" s="189">
        <v>21.2</v>
      </c>
      <c r="Y29" s="190"/>
      <c r="Z29" s="189">
        <v>20.100000000000001</v>
      </c>
      <c r="AA29" s="191"/>
      <c r="AB29" s="192">
        <v>18.600000000000001</v>
      </c>
      <c r="AC29" s="191"/>
    </row>
    <row r="30" spans="1:29" ht="21" customHeight="1" x14ac:dyDescent="0.15">
      <c r="A30" s="115"/>
      <c r="B30" s="108"/>
      <c r="C30" s="109" t="s">
        <v>14</v>
      </c>
      <c r="D30" s="192">
        <v>0.9</v>
      </c>
      <c r="E30" s="190"/>
      <c r="F30" s="189">
        <v>0.9</v>
      </c>
      <c r="G30" s="190"/>
      <c r="H30" s="189">
        <v>0.7</v>
      </c>
      <c r="I30" s="190"/>
      <c r="J30" s="189">
        <v>0.8</v>
      </c>
      <c r="K30" s="190"/>
      <c r="L30" s="189">
        <v>1</v>
      </c>
      <c r="M30" s="190"/>
      <c r="N30" s="189">
        <v>0.9</v>
      </c>
      <c r="O30" s="190"/>
      <c r="P30" s="189">
        <v>0.9</v>
      </c>
      <c r="Q30" s="190"/>
      <c r="R30" s="189">
        <v>0.9</v>
      </c>
      <c r="S30" s="190"/>
      <c r="T30" s="189">
        <v>1.5</v>
      </c>
      <c r="U30" s="190"/>
      <c r="V30" s="189">
        <v>1.9</v>
      </c>
      <c r="W30" s="190"/>
      <c r="X30" s="189">
        <v>1.9</v>
      </c>
      <c r="Y30" s="190"/>
      <c r="Z30" s="189">
        <v>1.9</v>
      </c>
      <c r="AA30" s="191"/>
      <c r="AB30" s="192">
        <v>1.2</v>
      </c>
      <c r="AC30" s="191"/>
    </row>
    <row r="31" spans="1:29" ht="21" customHeight="1" x14ac:dyDescent="0.15">
      <c r="A31" s="115"/>
      <c r="B31" s="170" t="s">
        <v>15</v>
      </c>
      <c r="C31" s="171"/>
      <c r="D31" s="192">
        <v>23.4</v>
      </c>
      <c r="E31" s="190"/>
      <c r="F31" s="189">
        <v>27.6</v>
      </c>
      <c r="G31" s="190"/>
      <c r="H31" s="189">
        <v>30</v>
      </c>
      <c r="I31" s="190"/>
      <c r="J31" s="189">
        <v>33.1</v>
      </c>
      <c r="K31" s="190"/>
      <c r="L31" s="189">
        <v>28.8</v>
      </c>
      <c r="M31" s="190"/>
      <c r="N31" s="189">
        <v>31.8</v>
      </c>
      <c r="O31" s="190"/>
      <c r="P31" s="189">
        <v>31.6</v>
      </c>
      <c r="Q31" s="190"/>
      <c r="R31" s="189">
        <v>29.7</v>
      </c>
      <c r="S31" s="190"/>
      <c r="T31" s="189">
        <v>28.2</v>
      </c>
      <c r="U31" s="190"/>
      <c r="V31" s="189">
        <v>44.7</v>
      </c>
      <c r="W31" s="190"/>
      <c r="X31" s="189">
        <v>29.4</v>
      </c>
      <c r="Y31" s="190"/>
      <c r="Z31" s="189">
        <v>32.700000000000003</v>
      </c>
      <c r="AA31" s="191"/>
      <c r="AB31" s="192">
        <v>31.2</v>
      </c>
      <c r="AC31" s="191"/>
    </row>
    <row r="32" spans="1:29" ht="21" customHeight="1" thickBot="1" x14ac:dyDescent="0.2">
      <c r="A32" s="157"/>
      <c r="B32" s="195" t="s">
        <v>16</v>
      </c>
      <c r="C32" s="196"/>
      <c r="D32" s="197">
        <v>31.7</v>
      </c>
      <c r="E32" s="198"/>
      <c r="F32" s="199">
        <v>31.2</v>
      </c>
      <c r="G32" s="198"/>
      <c r="H32" s="199">
        <v>32</v>
      </c>
      <c r="I32" s="198"/>
      <c r="J32" s="199">
        <v>31.8</v>
      </c>
      <c r="K32" s="198"/>
      <c r="L32" s="199">
        <v>32.299999999999997</v>
      </c>
      <c r="M32" s="198"/>
      <c r="N32" s="199">
        <v>34.9</v>
      </c>
      <c r="O32" s="198"/>
      <c r="P32" s="199">
        <v>36.1</v>
      </c>
      <c r="Q32" s="198"/>
      <c r="R32" s="199">
        <v>37.1</v>
      </c>
      <c r="S32" s="198"/>
      <c r="T32" s="199">
        <v>37.1</v>
      </c>
      <c r="U32" s="198"/>
      <c r="V32" s="199">
        <v>36.200000000000003</v>
      </c>
      <c r="W32" s="198"/>
      <c r="X32" s="199">
        <v>37.6</v>
      </c>
      <c r="Y32" s="198"/>
      <c r="Z32" s="199">
        <v>37.1</v>
      </c>
      <c r="AA32" s="200"/>
      <c r="AB32" s="197">
        <v>34.799999999999997</v>
      </c>
      <c r="AC32" s="200"/>
    </row>
    <row r="33" spans="1:16" ht="21" customHeight="1" x14ac:dyDescent="0.15"/>
    <row r="34" spans="1:16" s="81" customFormat="1" ht="16.5" customHeight="1" x14ac:dyDescent="0.25">
      <c r="A34" s="81" t="s">
        <v>35</v>
      </c>
      <c r="P34" s="81" t="s">
        <v>32</v>
      </c>
    </row>
    <row r="35" spans="1:16" s="81" customFormat="1" ht="16.5" customHeight="1" x14ac:dyDescent="0.25">
      <c r="A35" s="81" t="s">
        <v>36</v>
      </c>
    </row>
    <row r="36" spans="1:16" s="81" customFormat="1" ht="16.5" customHeight="1" x14ac:dyDescent="0.25">
      <c r="A36" s="81" t="s">
        <v>37</v>
      </c>
    </row>
  </sheetData>
  <mergeCells count="210">
    <mergeCell ref="X31:Y31"/>
    <mergeCell ref="Z31:AA31"/>
    <mergeCell ref="AB31:AC31"/>
    <mergeCell ref="B32:C32"/>
    <mergeCell ref="D32:E32"/>
    <mergeCell ref="F32:G32"/>
    <mergeCell ref="H32:I32"/>
    <mergeCell ref="J32:K32"/>
    <mergeCell ref="X32:Y32"/>
    <mergeCell ref="Z32:AA32"/>
    <mergeCell ref="AB32:AC32"/>
    <mergeCell ref="L32:M32"/>
    <mergeCell ref="N32:O32"/>
    <mergeCell ref="P32:Q32"/>
    <mergeCell ref="R32:S32"/>
    <mergeCell ref="T32:U32"/>
    <mergeCell ref="V32:W32"/>
    <mergeCell ref="AB30:AC30"/>
    <mergeCell ref="B31:C31"/>
    <mergeCell ref="D31:E31"/>
    <mergeCell ref="F31:G31"/>
    <mergeCell ref="H31:I31"/>
    <mergeCell ref="J31:K31"/>
    <mergeCell ref="L31:M31"/>
    <mergeCell ref="N31:O31"/>
    <mergeCell ref="P31:Q31"/>
    <mergeCell ref="R31:S31"/>
    <mergeCell ref="P30:Q30"/>
    <mergeCell ref="R30:S30"/>
    <mergeCell ref="T30:U30"/>
    <mergeCell ref="V30:W30"/>
    <mergeCell ref="X30:Y30"/>
    <mergeCell ref="Z30:AA30"/>
    <mergeCell ref="D30:E30"/>
    <mergeCell ref="F30:G30"/>
    <mergeCell ref="H30:I30"/>
    <mergeCell ref="J30:K30"/>
    <mergeCell ref="L30:M30"/>
    <mergeCell ref="N30:O30"/>
    <mergeCell ref="T31:U31"/>
    <mergeCell ref="V31:W31"/>
    <mergeCell ref="R29:S29"/>
    <mergeCell ref="T29:U29"/>
    <mergeCell ref="V29:W29"/>
    <mergeCell ref="X29:Y29"/>
    <mergeCell ref="Z29:AA29"/>
    <mergeCell ref="AB29:AC29"/>
    <mergeCell ref="Z28:AA28"/>
    <mergeCell ref="AB28:AC28"/>
    <mergeCell ref="B29:C29"/>
    <mergeCell ref="D29:E29"/>
    <mergeCell ref="F29:G29"/>
    <mergeCell ref="H29:I29"/>
    <mergeCell ref="J29:K29"/>
    <mergeCell ref="L29:M29"/>
    <mergeCell ref="N29:O29"/>
    <mergeCell ref="P29:Q29"/>
    <mergeCell ref="N28:O28"/>
    <mergeCell ref="P28:Q28"/>
    <mergeCell ref="R28:S28"/>
    <mergeCell ref="T28:U28"/>
    <mergeCell ref="V28:W28"/>
    <mergeCell ref="X28:Y28"/>
    <mergeCell ref="A28:A32"/>
    <mergeCell ref="B28:C28"/>
    <mergeCell ref="D28:E28"/>
    <mergeCell ref="F28:G28"/>
    <mergeCell ref="H28:I28"/>
    <mergeCell ref="J28:K28"/>
    <mergeCell ref="L28:M28"/>
    <mergeCell ref="L27:M27"/>
    <mergeCell ref="N27:O27"/>
    <mergeCell ref="T26:U26"/>
    <mergeCell ref="V26:W26"/>
    <mergeCell ref="X26:Y26"/>
    <mergeCell ref="Z26:AA26"/>
    <mergeCell ref="AB26:AC26"/>
    <mergeCell ref="B27:C27"/>
    <mergeCell ref="D27:E27"/>
    <mergeCell ref="F27:G27"/>
    <mergeCell ref="H27:I27"/>
    <mergeCell ref="J27:K27"/>
    <mergeCell ref="X27:Y27"/>
    <mergeCell ref="Z27:AA27"/>
    <mergeCell ref="AB27:AC27"/>
    <mergeCell ref="P27:Q27"/>
    <mergeCell ref="R27:S27"/>
    <mergeCell ref="T27:U27"/>
    <mergeCell ref="V27:W27"/>
    <mergeCell ref="B26:C26"/>
    <mergeCell ref="D26:E26"/>
    <mergeCell ref="F26:G26"/>
    <mergeCell ref="H26:I26"/>
    <mergeCell ref="J26:K26"/>
    <mergeCell ref="L26:M26"/>
    <mergeCell ref="N26:O26"/>
    <mergeCell ref="P26:Q26"/>
    <mergeCell ref="R26:S26"/>
    <mergeCell ref="L25:M25"/>
    <mergeCell ref="N25:O25"/>
    <mergeCell ref="L24:M24"/>
    <mergeCell ref="N24:O24"/>
    <mergeCell ref="P24:Q24"/>
    <mergeCell ref="R24:S24"/>
    <mergeCell ref="T24:U24"/>
    <mergeCell ref="V24:W24"/>
    <mergeCell ref="AB25:AC25"/>
    <mergeCell ref="P25:Q25"/>
    <mergeCell ref="R25:S25"/>
    <mergeCell ref="T25:U25"/>
    <mergeCell ref="V25:W25"/>
    <mergeCell ref="X25:Y25"/>
    <mergeCell ref="Z25:AA25"/>
    <mergeCell ref="V23:W23"/>
    <mergeCell ref="X23:Y23"/>
    <mergeCell ref="Z23:AA23"/>
    <mergeCell ref="AB23:AC23"/>
    <mergeCell ref="A24:A27"/>
    <mergeCell ref="B24:C24"/>
    <mergeCell ref="D24:E24"/>
    <mergeCell ref="F24:G24"/>
    <mergeCell ref="H24:I24"/>
    <mergeCell ref="J24:K24"/>
    <mergeCell ref="J23:K23"/>
    <mergeCell ref="L23:M23"/>
    <mergeCell ref="N23:O23"/>
    <mergeCell ref="P23:Q23"/>
    <mergeCell ref="R23:S23"/>
    <mergeCell ref="T23:U23"/>
    <mergeCell ref="X24:Y24"/>
    <mergeCell ref="Z24:AA24"/>
    <mergeCell ref="AB24:AC24"/>
    <mergeCell ref="B25:C25"/>
    <mergeCell ref="D25:E25"/>
    <mergeCell ref="F25:G25"/>
    <mergeCell ref="H25:I25"/>
    <mergeCell ref="J25:K25"/>
    <mergeCell ref="R22:S22"/>
    <mergeCell ref="T22:U22"/>
    <mergeCell ref="V22:W22"/>
    <mergeCell ref="X22:Y22"/>
    <mergeCell ref="Z22:AA22"/>
    <mergeCell ref="AB22:AC22"/>
    <mergeCell ref="Z21:AA21"/>
    <mergeCell ref="AB21:AC21"/>
    <mergeCell ref="B22:C22"/>
    <mergeCell ref="D22:E22"/>
    <mergeCell ref="F22:G22"/>
    <mergeCell ref="H22:I22"/>
    <mergeCell ref="J22:K22"/>
    <mergeCell ref="L22:M22"/>
    <mergeCell ref="N22:O22"/>
    <mergeCell ref="P22:Q22"/>
    <mergeCell ref="N21:O21"/>
    <mergeCell ref="P21:Q21"/>
    <mergeCell ref="R21:S21"/>
    <mergeCell ref="T21:U21"/>
    <mergeCell ref="V21:W21"/>
    <mergeCell ref="X21:Y21"/>
    <mergeCell ref="V20:W20"/>
    <mergeCell ref="X20:Y20"/>
    <mergeCell ref="Z20:AA20"/>
    <mergeCell ref="AB20:AC20"/>
    <mergeCell ref="B21:C21"/>
    <mergeCell ref="D21:E21"/>
    <mergeCell ref="F21:G21"/>
    <mergeCell ref="H21:I21"/>
    <mergeCell ref="J21:K21"/>
    <mergeCell ref="L21:M21"/>
    <mergeCell ref="J20:K20"/>
    <mergeCell ref="L20:M20"/>
    <mergeCell ref="N20:O20"/>
    <mergeCell ref="P20:Q20"/>
    <mergeCell ref="R20:S20"/>
    <mergeCell ref="T20:U20"/>
    <mergeCell ref="A18:C19"/>
    <mergeCell ref="A20:A23"/>
    <mergeCell ref="B20:C20"/>
    <mergeCell ref="D20:E20"/>
    <mergeCell ref="F20:G20"/>
    <mergeCell ref="H20:I20"/>
    <mergeCell ref="B23:C23"/>
    <mergeCell ref="D23:E23"/>
    <mergeCell ref="F23:G23"/>
    <mergeCell ref="H23:I23"/>
    <mergeCell ref="A6:C7"/>
    <mergeCell ref="A8:A17"/>
    <mergeCell ref="B8:C9"/>
    <mergeCell ref="B10:C11"/>
    <mergeCell ref="B12:B13"/>
    <mergeCell ref="C12:C13"/>
    <mergeCell ref="B14:C15"/>
    <mergeCell ref="B16:C17"/>
    <mergeCell ref="P4:Q4"/>
    <mergeCell ref="A2:B2"/>
    <mergeCell ref="AA2:AB2"/>
    <mergeCell ref="A3:C5"/>
    <mergeCell ref="D3:AC3"/>
    <mergeCell ref="D4:E4"/>
    <mergeCell ref="F4:G4"/>
    <mergeCell ref="H4:I4"/>
    <mergeCell ref="J4:K4"/>
    <mergeCell ref="L4:M4"/>
    <mergeCell ref="N4:O4"/>
    <mergeCell ref="AB4:AC4"/>
    <mergeCell ref="R4:S4"/>
    <mergeCell ref="T4:U4"/>
    <mergeCell ref="V4:W4"/>
    <mergeCell ref="X4:Y4"/>
    <mergeCell ref="Z4:AA4"/>
  </mergeCells>
  <phoneticPr fontId="5"/>
  <printOptions horizontalCentered="1"/>
  <pageMargins left="0.70866141732283472" right="0.70866141732283472" top="0.74803149606299213" bottom="0.74803149606299213" header="0.31496062992125984" footer="0.31496062992125984"/>
  <pageSetup paperSize="8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公表用（単票 )</vt:lpstr>
      <vt:lpstr>公表用(月次)</vt:lpstr>
      <vt:lpstr>'公表用(月次)'!Print_Area</vt:lpstr>
      <vt:lpstr>'公表用（単票 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Tsuyoshi MAEKI</dc:creator>
  <cp:lastModifiedBy>Tsuyoshi MAEKI</cp:lastModifiedBy>
  <dcterms:created xsi:type="dcterms:W3CDTF">2026-04-22T00:17:47Z</dcterms:created>
  <dcterms:modified xsi:type="dcterms:W3CDTF">2026-04-22T00:33:58Z</dcterms:modified>
</cp:coreProperties>
</file>