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4 企画\7. 統計\(2)自主統計HP公表データ\2026年\"/>
    </mc:Choice>
  </mc:AlternateContent>
  <xr:revisionPtr revIDLastSave="0" documentId="13_ncr:1_{ABACF957-6D63-4C9D-AF5A-AA02F9996020}" xr6:coauthVersionLast="47" xr6:coauthVersionMax="47" xr10:uidLastSave="{00000000-0000-0000-0000-000000000000}"/>
  <bookViews>
    <workbookView xWindow="255" yWindow="2160" windowWidth="21600" windowHeight="11295" xr2:uid="{33EB9EBF-765B-4D64-9ACF-1ABD254E3F8B}"/>
  </bookViews>
  <sheets>
    <sheet name="公表用（単票 )" sheetId="1" r:id="rId1"/>
    <sheet name="公表用(月次)" sheetId="2" r:id="rId2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>#REF!</definedName>
    <definedName name="AB5_器具集計公表用">#REF!</definedName>
    <definedName name="_xlnm.Print_Area" localSheetId="1">'公表用(月次)'!$A$2:$AC$32</definedName>
    <definedName name="_xlnm.Print_Area" localSheetId="0">'公表用（単票 )'!$A$1:$K$53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V19" i="2" l="1"/>
  <c r="T19" i="2"/>
  <c r="P19" i="2"/>
  <c r="N19" i="2"/>
  <c r="L19" i="2"/>
  <c r="H19" i="2"/>
  <c r="F19" i="2"/>
  <c r="D19" i="2"/>
  <c r="Z18" i="2"/>
  <c r="X18" i="2"/>
  <c r="V18" i="2"/>
  <c r="R18" i="2"/>
  <c r="P18" i="2"/>
  <c r="N18" i="2"/>
  <c r="J18" i="2"/>
  <c r="H18" i="2"/>
  <c r="F18" i="2"/>
  <c r="X19" i="2" l="1"/>
  <c r="D18" i="2"/>
  <c r="L18" i="2"/>
  <c r="T18" i="2"/>
  <c r="J19" i="2"/>
  <c r="R19" i="2"/>
  <c r="Z19" i="2"/>
  <c r="D10" i="1" l="1"/>
  <c r="D11" i="1" l="1"/>
  <c r="F11" i="1"/>
  <c r="D21" i="1" l="1"/>
  <c r="D22" i="1" s="1"/>
  <c r="F21" i="1"/>
  <c r="F22" i="1" s="1"/>
</calcChain>
</file>

<file path=xl/sharedStrings.xml><?xml version="1.0" encoding="utf-8"?>
<sst xmlns="http://schemas.openxmlformats.org/spreadsheetml/2006/main" count="114" uniqueCount="40">
  <si>
    <t>作成</t>
    <rPh sb="0" eb="2">
      <t>サクセイ</t>
    </rPh>
    <phoneticPr fontId="5"/>
  </si>
  <si>
    <t>区　　　分</t>
  </si>
  <si>
    <t>出荷数量(千台)</t>
  </si>
  <si>
    <t>出荷金額(百万円)</t>
  </si>
  <si>
    <t>LED化率
(数量)</t>
    <phoneticPr fontId="5"/>
  </si>
  <si>
    <t>Lighting5.0
構成比(数量)</t>
    <rPh sb="12" eb="15">
      <t>コウセイヒ</t>
    </rPh>
    <phoneticPr fontId="5"/>
  </si>
  <si>
    <t>前年比(%)</t>
  </si>
  <si>
    <t>フロー(%)</t>
    <phoneticPr fontId="5"/>
  </si>
  <si>
    <t>フロー(%)</t>
  </si>
  <si>
    <t>従来光源器具　小計</t>
    <rPh sb="7" eb="9">
      <t>ショウケイ</t>
    </rPh>
    <phoneticPr fontId="5"/>
  </si>
  <si>
    <t>－</t>
  </si>
  <si>
    <t>LED器具</t>
  </si>
  <si>
    <t>住宅用</t>
    <rPh sb="0" eb="3">
      <t>ジュウタクヨウ</t>
    </rPh>
    <phoneticPr fontId="5"/>
  </si>
  <si>
    <t>非住宅(屋内用)</t>
    <rPh sb="0" eb="1">
      <t>ヒ</t>
    </rPh>
    <rPh sb="1" eb="3">
      <t>ジュウタク</t>
    </rPh>
    <rPh sb="4" eb="7">
      <t>オクナイヨウ</t>
    </rPh>
    <phoneticPr fontId="11"/>
  </si>
  <si>
    <t>防災用照明</t>
    <rPh sb="0" eb="2">
      <t>ボウサイ</t>
    </rPh>
    <rPh sb="2" eb="3">
      <t>ヨウ</t>
    </rPh>
    <rPh sb="3" eb="5">
      <t>ショウメイ</t>
    </rPh>
    <phoneticPr fontId="5"/>
  </si>
  <si>
    <t>非住宅(屋外用)</t>
    <rPh sb="0" eb="1">
      <t>ヒ</t>
    </rPh>
    <rPh sb="1" eb="3">
      <t>ジュウタク</t>
    </rPh>
    <rPh sb="4" eb="7">
      <t>オクガイヨウ</t>
    </rPh>
    <phoneticPr fontId="11"/>
  </si>
  <si>
    <t>小計</t>
    <rPh sb="0" eb="2">
      <t>ショウケイ</t>
    </rPh>
    <phoneticPr fontId="5"/>
  </si>
  <si>
    <t>総　合　計</t>
  </si>
  <si>
    <t>ー</t>
  </si>
  <si>
    <t>ー</t>
    <phoneticPr fontId="5"/>
  </si>
  <si>
    <t>ストック(%)</t>
    <phoneticPr fontId="5"/>
  </si>
  <si>
    <t>(一社)日本照明工業会　照明器具自主統計月次集計表（輸出含む全出荷）</t>
    <rPh sb="20" eb="22">
      <t>ゲツジ</t>
    </rPh>
    <rPh sb="22" eb="24">
      <t>シュウケイ</t>
    </rPh>
    <rPh sb="24" eb="25">
      <t>ヒョウ</t>
    </rPh>
    <rPh sb="26" eb="29">
      <t>ユシュツフク</t>
    </rPh>
    <rPh sb="30" eb="31">
      <t>ゼン</t>
    </rPh>
    <rPh sb="31" eb="33">
      <t>シュッカ</t>
    </rPh>
    <phoneticPr fontId="5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</si>
  <si>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5"/>
  </si>
  <si>
    <t>合計</t>
    <rPh sb="0" eb="2">
      <t>ゴウケイ</t>
    </rPh>
    <phoneticPr fontId="5"/>
  </si>
  <si>
    <t>実績</t>
    <rPh sb="0" eb="2">
      <t>ジッセキ</t>
    </rPh>
    <phoneticPr fontId="5"/>
  </si>
  <si>
    <t>前年比</t>
    <rPh sb="0" eb="3">
      <t>ゼンネンヒ</t>
    </rPh>
    <phoneticPr fontId="5"/>
  </si>
  <si>
    <t>実績</t>
  </si>
  <si>
    <t>前年比</t>
  </si>
  <si>
    <t>従来光源器具</t>
    <phoneticPr fontId="5"/>
  </si>
  <si>
    <t>LED器具</t>
    <phoneticPr fontId="5"/>
  </si>
  <si>
    <t>LED化率
(フロー)
(%)</t>
    <rPh sb="3" eb="5">
      <t>カリツ</t>
    </rPh>
    <phoneticPr fontId="5"/>
  </si>
  <si>
    <t>LED化率
(ストック)
(%)</t>
    <rPh sb="3" eb="5">
      <t>カリツ</t>
    </rPh>
    <phoneticPr fontId="5"/>
  </si>
  <si>
    <t>Lighting5.0
構成比
(%)</t>
    <rPh sb="12" eb="15">
      <t>コウセイヒ</t>
    </rPh>
    <phoneticPr fontId="5"/>
  </si>
  <si>
    <t/>
  </si>
  <si>
    <t>(一社)日本照明工業会　照明器具自主統計　2026年4月分　（輸出含む）</t>
  </si>
  <si>
    <t>(一社)日本照明工業会　照明器具自主統計  2026年4月～2026年4月分　（輸出含む）　（年度集計）</t>
  </si>
  <si>
    <t>※ 照明器具等自主統計参加会社37社データ</t>
  </si>
  <si>
    <t>※ Lighting5.0構成比＝照明工業会が定めたLighting5.0対象商品の数量割合</t>
  </si>
  <si>
    <t>※ LED化率（ストック）は、本会推定値です。</t>
  </si>
  <si>
    <t>年度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</si>
</sst>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_ "/>
    <numFmt numFmtId="177" formatCode="#,##0_ "/>
    <numFmt numFmtId="178" formatCode="0&quot;月&quot;"/>
    <numFmt numFmtId="179" formatCode="0.0"/>
    <numFmt numFmtId="180" formatCode="#,##0.0;[Red]\-#,##0.0"/>
  </numFmts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1"/>
      <name val="ＭＳ Ｐ明朝"/>
      <family val="1"/>
      <charset val="128"/>
    </font>
    <font>
      <b/>
      <sz val="10.5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.5"/>
      <color theme="1"/>
      <name val="ＭＳ 明朝"/>
      <family val="1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4">
    <xf numFmtId="0" fontId="0" fillId="0" borderId="0"/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1">
    <xf numFmtId="0" fontId="0" fillId="0" borderId="0" xfId="0"/>
    <xf numFmtId="0" fontId="3" fillId="0" borderId="0" xfId="2" applyFont="1">
      <alignment vertical="center"/>
    </xf>
    <xf numFmtId="0" fontId="6" fillId="0" borderId="1" xfId="2" applyFont="1" applyBorder="1">
      <alignment vertical="center"/>
    </xf>
    <xf numFmtId="0" fontId="7" fillId="0" borderId="1" xfId="2" applyFont="1" applyBorder="1">
      <alignment vertical="center"/>
    </xf>
    <xf numFmtId="0" fontId="8" fillId="0" borderId="1" xfId="2" applyFont="1" applyBorder="1">
      <alignment vertical="center"/>
    </xf>
    <xf numFmtId="0" fontId="8" fillId="0" borderId="0" xfId="2" applyFont="1">
      <alignment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11" xfId="2" applyFont="1" applyBorder="1" applyAlignment="1">
      <alignment horizontal="center" vertical="center" wrapText="1"/>
    </xf>
    <xf numFmtId="38" fontId="3" fillId="2" borderId="14" xfId="1" applyFont="1" applyFill="1" applyBorder="1" applyAlignment="1">
      <alignment vertical="center" wrapText="1"/>
    </xf>
    <xf numFmtId="176" fontId="3" fillId="2" borderId="14" xfId="2" applyNumberFormat="1" applyFont="1" applyFill="1" applyBorder="1" applyAlignment="1">
      <alignment vertical="center" wrapText="1"/>
    </xf>
    <xf numFmtId="177" fontId="3" fillId="2" borderId="13" xfId="2" applyNumberFormat="1" applyFont="1" applyFill="1" applyBorder="1" applyAlignment="1">
      <alignment vertical="center" wrapText="1"/>
    </xf>
    <xf numFmtId="176" fontId="3" fillId="0" borderId="15" xfId="2" applyNumberFormat="1" applyFont="1" applyBorder="1" applyAlignment="1">
      <alignment vertical="center" wrapText="1"/>
    </xf>
    <xf numFmtId="176" fontId="3" fillId="0" borderId="14" xfId="2" applyNumberFormat="1" applyFont="1" applyBorder="1" applyAlignment="1">
      <alignment horizontal="right" vertical="center" wrapText="1"/>
    </xf>
    <xf numFmtId="176" fontId="3" fillId="0" borderId="16" xfId="2" applyNumberFormat="1" applyFont="1" applyBorder="1" applyAlignment="1">
      <alignment horizontal="right" vertical="center" wrapText="1"/>
    </xf>
    <xf numFmtId="176" fontId="3" fillId="0" borderId="7" xfId="2" applyNumberFormat="1" applyFont="1" applyBorder="1" applyAlignment="1">
      <alignment horizontal="right" vertical="center" wrapText="1"/>
    </xf>
    <xf numFmtId="177" fontId="3" fillId="2" borderId="14" xfId="2" applyNumberFormat="1" applyFont="1" applyFill="1" applyBorder="1" applyAlignment="1">
      <alignment vertical="center" wrapText="1"/>
    </xf>
    <xf numFmtId="176" fontId="3" fillId="0" borderId="14" xfId="2" applyNumberFormat="1" applyFont="1" applyBorder="1" applyAlignment="1">
      <alignment vertical="center" wrapText="1"/>
    </xf>
    <xf numFmtId="176" fontId="3" fillId="0" borderId="16" xfId="2" applyNumberFormat="1" applyFont="1" applyBorder="1" applyAlignment="1">
      <alignment vertical="center" wrapText="1"/>
    </xf>
    <xf numFmtId="177" fontId="3" fillId="2" borderId="9" xfId="2" applyNumberFormat="1" applyFont="1" applyFill="1" applyBorder="1" applyAlignment="1">
      <alignment vertical="center" wrapText="1"/>
    </xf>
    <xf numFmtId="176" fontId="3" fillId="2" borderId="9" xfId="2" applyNumberFormat="1" applyFont="1" applyFill="1" applyBorder="1" applyAlignment="1">
      <alignment vertical="center" wrapText="1"/>
    </xf>
    <xf numFmtId="177" fontId="3" fillId="2" borderId="17" xfId="2" applyNumberFormat="1" applyFont="1" applyFill="1" applyBorder="1" applyAlignment="1">
      <alignment vertical="center" wrapText="1"/>
    </xf>
    <xf numFmtId="176" fontId="3" fillId="0" borderId="10" xfId="2" applyNumberFormat="1" applyFont="1" applyBorder="1" applyAlignment="1">
      <alignment vertical="center" wrapText="1"/>
    </xf>
    <xf numFmtId="176" fontId="3" fillId="0" borderId="9" xfId="2" applyNumberFormat="1" applyFont="1" applyBorder="1" applyAlignment="1">
      <alignment vertical="center" wrapText="1"/>
    </xf>
    <xf numFmtId="176" fontId="3" fillId="0" borderId="11" xfId="2" applyNumberFormat="1" applyFont="1" applyBorder="1" applyAlignment="1">
      <alignment vertical="center" wrapText="1"/>
    </xf>
    <xf numFmtId="0" fontId="9" fillId="0" borderId="18" xfId="2" applyFont="1" applyBorder="1" applyAlignment="1">
      <alignment vertical="center" wrapText="1"/>
    </xf>
    <xf numFmtId="0" fontId="9" fillId="0" borderId="19" xfId="2" applyFont="1" applyBorder="1" applyAlignment="1">
      <alignment vertical="center" wrapText="1"/>
    </xf>
    <xf numFmtId="177" fontId="3" fillId="2" borderId="20" xfId="2" applyNumberFormat="1" applyFont="1" applyFill="1" applyBorder="1" applyAlignment="1">
      <alignment vertical="center" wrapText="1"/>
    </xf>
    <xf numFmtId="176" fontId="3" fillId="2" borderId="20" xfId="2" applyNumberFormat="1" applyFont="1" applyFill="1" applyBorder="1" applyAlignment="1">
      <alignment vertical="center" wrapText="1"/>
    </xf>
    <xf numFmtId="177" fontId="3" fillId="2" borderId="21" xfId="2" applyNumberFormat="1" applyFont="1" applyFill="1" applyBorder="1" applyAlignment="1">
      <alignment vertical="center" wrapText="1"/>
    </xf>
    <xf numFmtId="176" fontId="3" fillId="0" borderId="22" xfId="2" applyNumberFormat="1" applyFont="1" applyBorder="1" applyAlignment="1">
      <alignment vertical="center" wrapText="1"/>
    </xf>
    <xf numFmtId="176" fontId="3" fillId="0" borderId="20" xfId="2" applyNumberFormat="1" applyFont="1" applyBorder="1" applyAlignment="1">
      <alignment horizontal="right" vertical="center" wrapText="1"/>
    </xf>
    <xf numFmtId="176" fontId="3" fillId="0" borderId="23" xfId="2" applyNumberFormat="1" applyFont="1" applyBorder="1" applyAlignment="1">
      <alignment vertical="center" wrapText="1"/>
    </xf>
    <xf numFmtId="177" fontId="3" fillId="2" borderId="27" xfId="2" applyNumberFormat="1" applyFont="1" applyFill="1" applyBorder="1" applyAlignment="1">
      <alignment vertical="center" wrapText="1"/>
    </xf>
    <xf numFmtId="176" fontId="3" fillId="2" borderId="27" xfId="2" applyNumberFormat="1" applyFont="1" applyFill="1" applyBorder="1" applyAlignment="1">
      <alignment vertical="center" wrapText="1"/>
    </xf>
    <xf numFmtId="177" fontId="3" fillId="2" borderId="26" xfId="2" applyNumberFormat="1" applyFont="1" applyFill="1" applyBorder="1" applyAlignment="1">
      <alignment vertical="center" wrapText="1"/>
    </xf>
    <xf numFmtId="176" fontId="3" fillId="0" borderId="28" xfId="2" applyNumberFormat="1" applyFont="1" applyBorder="1" applyAlignment="1">
      <alignment vertical="center" wrapText="1"/>
    </xf>
    <xf numFmtId="176" fontId="3" fillId="0" borderId="27" xfId="2" applyNumberFormat="1" applyFont="1" applyBorder="1" applyAlignment="1">
      <alignment horizontal="right" vertical="center" wrapText="1"/>
    </xf>
    <xf numFmtId="176" fontId="3" fillId="0" borderId="29" xfId="2" quotePrefix="1" applyNumberFormat="1" applyFont="1" applyBorder="1" applyAlignment="1">
      <alignment horizontal="right" vertical="center" wrapText="1"/>
    </xf>
    <xf numFmtId="176" fontId="3" fillId="0" borderId="7" xfId="2" quotePrefix="1" applyNumberFormat="1" applyFont="1" applyBorder="1" applyAlignment="1">
      <alignment horizontal="right" vertical="center" wrapText="1"/>
    </xf>
    <xf numFmtId="0" fontId="12" fillId="0" borderId="0" xfId="2" applyFont="1" applyAlignment="1">
      <alignment horizontal="left" vertical="center"/>
    </xf>
    <xf numFmtId="177" fontId="12" fillId="0" borderId="0" xfId="2" applyNumberFormat="1" applyFont="1" applyAlignment="1">
      <alignment horizontal="left" vertical="center"/>
    </xf>
    <xf numFmtId="0" fontId="3" fillId="0" borderId="0" xfId="3" applyFont="1" applyAlignment="1"/>
    <xf numFmtId="0" fontId="10" fillId="0" borderId="31" xfId="2" applyFont="1" applyBorder="1" applyAlignment="1">
      <alignment horizontal="center" vertical="center" wrapText="1"/>
    </xf>
    <xf numFmtId="0" fontId="10" fillId="0" borderId="32" xfId="2" applyFont="1" applyBorder="1" applyAlignment="1">
      <alignment horizontal="center" vertical="center" wrapText="1"/>
    </xf>
    <xf numFmtId="177" fontId="3" fillId="2" borderId="14" xfId="2" applyNumberFormat="1" applyFont="1" applyFill="1" applyBorder="1" applyAlignment="1">
      <alignment horizontal="right" vertical="center" wrapText="1"/>
    </xf>
    <xf numFmtId="176" fontId="3" fillId="2" borderId="14" xfId="2" applyNumberFormat="1" applyFont="1" applyFill="1" applyBorder="1" applyAlignment="1">
      <alignment horizontal="right" vertical="center" wrapText="1"/>
    </xf>
    <xf numFmtId="177" fontId="3" fillId="2" borderId="13" xfId="2" applyNumberFormat="1" applyFont="1" applyFill="1" applyBorder="1" applyAlignment="1">
      <alignment horizontal="right" vertical="center" wrapText="1"/>
    </xf>
    <xf numFmtId="176" fontId="3" fillId="0" borderId="15" xfId="2" applyNumberFormat="1" applyFont="1" applyBorder="1" applyAlignment="1">
      <alignment horizontal="right" vertical="center" wrapText="1"/>
    </xf>
    <xf numFmtId="176" fontId="3" fillId="0" borderId="33" xfId="2" applyNumberFormat="1" applyFont="1" applyBorder="1" applyAlignment="1">
      <alignment horizontal="right" vertical="center" wrapText="1"/>
    </xf>
    <xf numFmtId="177" fontId="3" fillId="2" borderId="9" xfId="2" applyNumberFormat="1" applyFont="1" applyFill="1" applyBorder="1" applyAlignment="1">
      <alignment horizontal="right" vertical="center" wrapText="1"/>
    </xf>
    <xf numFmtId="177" fontId="3" fillId="2" borderId="17" xfId="2" applyNumberFormat="1" applyFont="1" applyFill="1" applyBorder="1" applyAlignment="1">
      <alignment horizontal="right" vertical="center" wrapText="1"/>
    </xf>
    <xf numFmtId="176" fontId="3" fillId="0" borderId="9" xfId="2" applyNumberFormat="1" applyFont="1" applyBorder="1" applyAlignment="1">
      <alignment horizontal="right" vertical="center" wrapText="1"/>
    </xf>
    <xf numFmtId="176" fontId="3" fillId="0" borderId="32" xfId="2" applyNumberFormat="1" applyFont="1" applyBorder="1" applyAlignment="1">
      <alignment horizontal="right" vertical="center" wrapText="1"/>
    </xf>
    <xf numFmtId="177" fontId="3" fillId="2" borderId="20" xfId="2" applyNumberFormat="1" applyFont="1" applyFill="1" applyBorder="1" applyAlignment="1">
      <alignment horizontal="right" vertical="center" wrapText="1"/>
    </xf>
    <xf numFmtId="176" fontId="3" fillId="2" borderId="20" xfId="2" applyNumberFormat="1" applyFont="1" applyFill="1" applyBorder="1" applyAlignment="1">
      <alignment horizontal="right" vertical="center" wrapText="1"/>
    </xf>
    <xf numFmtId="177" fontId="3" fillId="2" borderId="21" xfId="2" applyNumberFormat="1" applyFont="1" applyFill="1" applyBorder="1" applyAlignment="1">
      <alignment horizontal="right" vertical="center" wrapText="1"/>
    </xf>
    <xf numFmtId="176" fontId="3" fillId="0" borderId="22" xfId="2" applyNumberFormat="1" applyFont="1" applyBorder="1" applyAlignment="1">
      <alignment horizontal="right" vertical="center" wrapText="1"/>
    </xf>
    <xf numFmtId="176" fontId="3" fillId="0" borderId="34" xfId="2" applyNumberFormat="1" applyFont="1" applyBorder="1" applyAlignment="1">
      <alignment horizontal="right" vertical="center" wrapText="1"/>
    </xf>
    <xf numFmtId="176" fontId="3" fillId="0" borderId="9" xfId="1" applyNumberFormat="1" applyFont="1" applyBorder="1" applyAlignment="1">
      <alignment horizontal="right" vertical="center" wrapText="1"/>
    </xf>
    <xf numFmtId="177" fontId="3" fillId="2" borderId="27" xfId="2" applyNumberFormat="1" applyFont="1" applyFill="1" applyBorder="1" applyAlignment="1">
      <alignment horizontal="right" vertical="center" wrapText="1"/>
    </xf>
    <xf numFmtId="177" fontId="3" fillId="2" borderId="26" xfId="2" applyNumberFormat="1" applyFont="1" applyFill="1" applyBorder="1" applyAlignment="1">
      <alignment horizontal="right" vertical="center" wrapText="1"/>
    </xf>
    <xf numFmtId="176" fontId="3" fillId="0" borderId="35" xfId="2" quotePrefix="1" applyNumberFormat="1" applyFont="1" applyBorder="1" applyAlignment="1">
      <alignment horizontal="right" vertical="center" wrapText="1"/>
    </xf>
    <xf numFmtId="177" fontId="3" fillId="2" borderId="0" xfId="2" applyNumberFormat="1" applyFont="1" applyFill="1" applyAlignment="1">
      <alignment horizontal="right" vertical="center" wrapText="1"/>
    </xf>
    <xf numFmtId="176" fontId="3" fillId="2" borderId="0" xfId="2" applyNumberFormat="1" applyFont="1" applyFill="1" applyAlignment="1">
      <alignment vertical="center" wrapText="1"/>
    </xf>
    <xf numFmtId="176" fontId="3" fillId="0" borderId="0" xfId="2" applyNumberFormat="1" applyFont="1" applyAlignment="1">
      <alignment vertical="center" wrapText="1"/>
    </xf>
    <xf numFmtId="176" fontId="3" fillId="0" borderId="0" xfId="2" applyNumberFormat="1" applyFont="1" applyAlignment="1">
      <alignment horizontal="right" vertical="center" wrapText="1"/>
    </xf>
    <xf numFmtId="0" fontId="10" fillId="0" borderId="0" xfId="2" applyFont="1">
      <alignment vertical="center"/>
    </xf>
    <xf numFmtId="0" fontId="13" fillId="0" borderId="0" xfId="2" applyFont="1">
      <alignment vertical="center"/>
    </xf>
    <xf numFmtId="0" fontId="10" fillId="0" borderId="0" xfId="2" applyFont="1" applyAlignment="1">
      <alignment horizontal="left" vertical="center"/>
    </xf>
    <xf numFmtId="0" fontId="10" fillId="0" borderId="0" xfId="3" applyFont="1" applyAlignment="1"/>
    <xf numFmtId="0" fontId="1" fillId="0" borderId="0" xfId="3">
      <alignment vertical="center"/>
    </xf>
    <xf numFmtId="0" fontId="14" fillId="0" borderId="0" xfId="3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16" fillId="0" borderId="0" xfId="0" applyFont="1"/>
    <xf numFmtId="0" fontId="3" fillId="0" borderId="0" xfId="0" applyFont="1"/>
    <xf numFmtId="0" fontId="9" fillId="0" borderId="39" xfId="2" applyFont="1" applyBorder="1" applyAlignment="1">
      <alignment horizontal="center" vertical="center" wrapText="1"/>
    </xf>
    <xf numFmtId="0" fontId="9" fillId="0" borderId="40" xfId="2" applyFont="1" applyBorder="1" applyAlignment="1">
      <alignment horizontal="center" vertical="center" wrapText="1"/>
    </xf>
    <xf numFmtId="0" fontId="9" fillId="0" borderId="41" xfId="2" applyFont="1" applyBorder="1" applyAlignment="1">
      <alignment horizontal="center" vertical="center" wrapText="1"/>
    </xf>
    <xf numFmtId="0" fontId="9" fillId="0" borderId="42" xfId="2" applyFont="1" applyBorder="1" applyAlignment="1">
      <alignment horizontal="center" vertical="center" wrapText="1"/>
    </xf>
    <xf numFmtId="0" fontId="9" fillId="0" borderId="43" xfId="2" applyFont="1" applyBorder="1" applyAlignment="1">
      <alignment horizontal="center" vertical="center" wrapText="1"/>
    </xf>
    <xf numFmtId="177" fontId="10" fillId="2" borderId="44" xfId="2" applyNumberFormat="1" applyFont="1" applyFill="1" applyBorder="1" applyAlignment="1">
      <alignment horizontal="right" vertical="center" wrapText="1"/>
    </xf>
    <xf numFmtId="176" fontId="10" fillId="2" borderId="45" xfId="2" applyNumberFormat="1" applyFont="1" applyFill="1" applyBorder="1" applyAlignment="1">
      <alignment horizontal="right" vertical="center" wrapText="1"/>
    </xf>
    <xf numFmtId="177" fontId="10" fillId="2" borderId="46" xfId="2" applyNumberFormat="1" applyFont="1" applyFill="1" applyBorder="1" applyAlignment="1">
      <alignment horizontal="right" vertical="center" wrapText="1"/>
    </xf>
    <xf numFmtId="176" fontId="10" fillId="2" borderId="47" xfId="2" applyNumberFormat="1" applyFont="1" applyFill="1" applyBorder="1" applyAlignment="1">
      <alignment horizontal="right" vertical="center" wrapText="1"/>
    </xf>
    <xf numFmtId="176" fontId="10" fillId="2" borderId="48" xfId="2" applyNumberFormat="1" applyFont="1" applyFill="1" applyBorder="1" applyAlignment="1">
      <alignment horizontal="right" vertical="center" wrapText="1"/>
    </xf>
    <xf numFmtId="177" fontId="10" fillId="2" borderId="52" xfId="2" applyNumberFormat="1" applyFont="1" applyFill="1" applyBorder="1" applyAlignment="1">
      <alignment horizontal="right" vertical="center" wrapText="1"/>
    </xf>
    <xf numFmtId="176" fontId="10" fillId="2" borderId="53" xfId="2" applyNumberFormat="1" applyFont="1" applyFill="1" applyBorder="1" applyAlignment="1">
      <alignment horizontal="right" vertical="center" wrapText="1"/>
    </xf>
    <xf numFmtId="177" fontId="10" fillId="2" borderId="54" xfId="2" applyNumberFormat="1" applyFont="1" applyFill="1" applyBorder="1" applyAlignment="1">
      <alignment horizontal="right" vertical="center" wrapText="1"/>
    </xf>
    <xf numFmtId="176" fontId="10" fillId="2" borderId="19" xfId="2" applyNumberFormat="1" applyFont="1" applyFill="1" applyBorder="1" applyAlignment="1">
      <alignment horizontal="right" vertical="center" wrapText="1"/>
    </xf>
    <xf numFmtId="176" fontId="10" fillId="2" borderId="55" xfId="2" applyNumberFormat="1" applyFont="1" applyFill="1" applyBorder="1" applyAlignment="1">
      <alignment horizontal="right" vertical="center" wrapText="1"/>
    </xf>
    <xf numFmtId="177" fontId="10" fillId="2" borderId="57" xfId="2" applyNumberFormat="1" applyFont="1" applyFill="1" applyBorder="1" applyAlignment="1">
      <alignment horizontal="right" vertical="center" wrapText="1"/>
    </xf>
    <xf numFmtId="176" fontId="10" fillId="2" borderId="58" xfId="2" applyNumberFormat="1" applyFont="1" applyFill="1" applyBorder="1" applyAlignment="1">
      <alignment horizontal="right" vertical="center" wrapText="1"/>
    </xf>
    <xf numFmtId="177" fontId="10" fillId="2" borderId="59" xfId="2" applyNumberFormat="1" applyFont="1" applyFill="1" applyBorder="1" applyAlignment="1">
      <alignment horizontal="right" vertical="center" wrapText="1"/>
    </xf>
    <xf numFmtId="176" fontId="10" fillId="2" borderId="60" xfId="2" applyNumberFormat="1" applyFont="1" applyFill="1" applyBorder="1" applyAlignment="1">
      <alignment horizontal="right" vertical="center" wrapText="1"/>
    </xf>
    <xf numFmtId="176" fontId="10" fillId="2" borderId="61" xfId="2" applyNumberFormat="1" applyFont="1" applyFill="1" applyBorder="1" applyAlignment="1">
      <alignment horizontal="right" vertical="center" wrapText="1"/>
    </xf>
    <xf numFmtId="38" fontId="10" fillId="2" borderId="57" xfId="1" applyFont="1" applyFill="1" applyBorder="1" applyAlignment="1">
      <alignment horizontal="right" vertical="center" wrapText="1"/>
    </xf>
    <xf numFmtId="38" fontId="10" fillId="0" borderId="66" xfId="1" applyFont="1" applyBorder="1" applyAlignment="1">
      <alignment horizontal="right" vertical="center"/>
    </xf>
    <xf numFmtId="176" fontId="10" fillId="2" borderId="67" xfId="2" applyNumberFormat="1" applyFont="1" applyFill="1" applyBorder="1" applyAlignment="1">
      <alignment horizontal="right" vertical="center" wrapText="1"/>
    </xf>
    <xf numFmtId="38" fontId="10" fillId="0" borderId="68" xfId="1" applyFont="1" applyBorder="1" applyAlignment="1">
      <alignment horizontal="right" vertical="center"/>
    </xf>
    <xf numFmtId="176" fontId="10" fillId="2" borderId="69" xfId="2" applyNumberFormat="1" applyFont="1" applyFill="1" applyBorder="1" applyAlignment="1">
      <alignment horizontal="right" vertical="center" wrapText="1"/>
    </xf>
    <xf numFmtId="176" fontId="10" fillId="2" borderId="70" xfId="2" applyNumberFormat="1" applyFont="1" applyFill="1" applyBorder="1" applyAlignment="1">
      <alignment horizontal="right" vertical="center" wrapText="1"/>
    </xf>
    <xf numFmtId="0" fontId="9" fillId="0" borderId="90" xfId="2" applyFont="1" applyBorder="1" applyAlignment="1">
      <alignment horizontal="center" vertical="center" wrapText="1"/>
    </xf>
    <xf numFmtId="0" fontId="9" fillId="0" borderId="91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30" xfId="2" applyFont="1" applyBorder="1" applyAlignment="1">
      <alignment horizontal="center" vertical="center" wrapText="1"/>
    </xf>
    <xf numFmtId="14" fontId="3" fillId="0" borderId="0" xfId="2" applyNumberFormat="1" applyFont="1" applyAlignment="1">
      <alignment horizontal="right" vertical="center"/>
    </xf>
    <xf numFmtId="0" fontId="9" fillId="0" borderId="2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12" xfId="2" applyFont="1" applyBorder="1" applyAlignment="1">
      <alignment horizontal="justify" vertical="center" wrapText="1"/>
    </xf>
    <xf numFmtId="0" fontId="9" fillId="0" borderId="13" xfId="2" applyFont="1" applyBorder="1" applyAlignment="1">
      <alignment horizontal="justify" vertical="center" wrapText="1"/>
    </xf>
    <xf numFmtId="0" fontId="9" fillId="0" borderId="15" xfId="2" applyFont="1" applyBorder="1" applyAlignment="1">
      <alignment vertical="center" wrapText="1"/>
    </xf>
    <xf numFmtId="0" fontId="9" fillId="0" borderId="13" xfId="2" applyFont="1" applyBorder="1" applyAlignment="1">
      <alignment vertical="center" wrapText="1"/>
    </xf>
    <xf numFmtId="0" fontId="9" fillId="0" borderId="10" xfId="2" applyFont="1" applyBorder="1" applyAlignment="1">
      <alignment vertical="center" wrapText="1"/>
    </xf>
    <xf numFmtId="0" fontId="9" fillId="0" borderId="17" xfId="2" applyFont="1" applyBorder="1" applyAlignment="1">
      <alignment vertical="center" wrapText="1"/>
    </xf>
    <xf numFmtId="0" fontId="9" fillId="0" borderId="13" xfId="2" applyFont="1" applyBorder="1" applyAlignment="1">
      <alignment horizontal="center" vertical="center" wrapText="1"/>
    </xf>
    <xf numFmtId="0" fontId="9" fillId="0" borderId="24" xfId="2" applyFont="1" applyBorder="1" applyAlignment="1">
      <alignment horizontal="center" vertical="center" wrapText="1"/>
    </xf>
    <xf numFmtId="0" fontId="9" fillId="0" borderId="25" xfId="2" applyFont="1" applyBorder="1" applyAlignment="1">
      <alignment horizontal="center" vertical="center" wrapText="1"/>
    </xf>
    <xf numFmtId="0" fontId="9" fillId="0" borderId="26" xfId="2" applyFont="1" applyBorder="1" applyAlignment="1">
      <alignment horizontal="center" vertical="center" wrapText="1"/>
    </xf>
    <xf numFmtId="0" fontId="10" fillId="0" borderId="0" xfId="2" applyFont="1" applyAlignment="1">
      <alignment horizontal="justify" vertical="center"/>
    </xf>
    <xf numFmtId="0" fontId="10" fillId="0" borderId="0" xfId="2" applyFont="1">
      <alignment vertical="center"/>
    </xf>
    <xf numFmtId="0" fontId="10" fillId="0" borderId="0" xfId="2" applyFont="1" applyAlignment="1">
      <alignment horizontal="left" vertical="center"/>
    </xf>
    <xf numFmtId="0" fontId="12" fillId="0" borderId="0" xfId="2" applyFont="1" applyAlignment="1">
      <alignment horizontal="justify" vertical="center"/>
    </xf>
    <xf numFmtId="0" fontId="8" fillId="0" borderId="0" xfId="2" applyFont="1">
      <alignment vertical="center"/>
    </xf>
    <xf numFmtId="0" fontId="15" fillId="0" borderId="1" xfId="0" applyFont="1" applyBorder="1" applyAlignment="1">
      <alignment horizontal="right" vertical="center"/>
    </xf>
    <xf numFmtId="0" fontId="9" fillId="0" borderId="36" xfId="2" applyFont="1" applyBorder="1" applyAlignment="1">
      <alignment horizontal="center" vertical="center" wrapText="1"/>
    </xf>
    <xf numFmtId="0" fontId="9" fillId="0" borderId="37" xfId="2" applyFont="1" applyBorder="1" applyAlignment="1">
      <alignment horizontal="center" vertical="center" wrapText="1"/>
    </xf>
    <xf numFmtId="0" fontId="9" fillId="0" borderId="38" xfId="2" applyFont="1" applyBorder="1" applyAlignment="1">
      <alignment horizontal="center" vertical="center" wrapText="1"/>
    </xf>
    <xf numFmtId="178" fontId="9" fillId="0" borderId="12" xfId="2" applyNumberFormat="1" applyFont="1" applyBorder="1" applyAlignment="1">
      <alignment horizontal="center" vertical="center" wrapText="1"/>
    </xf>
    <xf numFmtId="178" fontId="9" fillId="0" borderId="24" xfId="2" applyNumberFormat="1" applyFont="1" applyBorder="1" applyAlignment="1">
      <alignment horizontal="center" vertical="center" wrapText="1"/>
    </xf>
    <xf numFmtId="178" fontId="9" fillId="0" borderId="15" xfId="2" applyNumberFormat="1" applyFont="1" applyBorder="1" applyAlignment="1">
      <alignment horizontal="center" vertical="center" wrapText="1"/>
    </xf>
    <xf numFmtId="0" fontId="9" fillId="0" borderId="12" xfId="2" applyFont="1" applyBorder="1" applyAlignment="1">
      <alignment horizontal="center" vertical="center" wrapText="1"/>
    </xf>
    <xf numFmtId="0" fontId="9" fillId="0" borderId="33" xfId="2" applyFont="1" applyBorder="1" applyAlignment="1">
      <alignment horizontal="center" vertical="center" wrapText="1"/>
    </xf>
    <xf numFmtId="0" fontId="9" fillId="0" borderId="31" xfId="2" applyFont="1" applyBorder="1" applyAlignment="1">
      <alignment horizontal="center" vertical="center" wrapText="1"/>
    </xf>
    <xf numFmtId="0" fontId="9" fillId="0" borderId="49" xfId="2" applyFont="1" applyBorder="1" applyAlignment="1">
      <alignment horizontal="center" vertical="center" wrapText="1"/>
    </xf>
    <xf numFmtId="0" fontId="9" fillId="0" borderId="50" xfId="2" applyFont="1" applyBorder="1" applyAlignment="1">
      <alignment horizontal="center" vertical="center" wrapText="1"/>
    </xf>
    <xf numFmtId="0" fontId="9" fillId="0" borderId="51" xfId="2" applyFont="1" applyBorder="1" applyAlignment="1">
      <alignment horizontal="center" vertical="center" wrapText="1"/>
    </xf>
    <xf numFmtId="0" fontId="9" fillId="0" borderId="56" xfId="2" applyFont="1" applyBorder="1" applyAlignment="1">
      <alignment horizontal="center" vertical="center" wrapText="1"/>
    </xf>
    <xf numFmtId="0" fontId="9" fillId="0" borderId="63" xfId="2" applyFont="1" applyBorder="1" applyAlignment="1">
      <alignment horizontal="center" vertical="center" wrapText="1"/>
    </xf>
    <xf numFmtId="0" fontId="9" fillId="0" borderId="10" xfId="2" applyFont="1" applyBorder="1" applyAlignment="1">
      <alignment horizontal="center" vertical="center" wrapText="1"/>
    </xf>
    <xf numFmtId="0" fontId="9" fillId="0" borderId="32" xfId="2" applyFont="1" applyBorder="1" applyAlignment="1">
      <alignment horizontal="center" vertical="center" wrapText="1"/>
    </xf>
    <xf numFmtId="0" fontId="9" fillId="0" borderId="18" xfId="2" applyFont="1" applyBorder="1" applyAlignment="1">
      <alignment horizontal="center" vertical="center" wrapText="1"/>
    </xf>
    <xf numFmtId="0" fontId="9" fillId="0" borderId="17" xfId="2" applyFont="1" applyBorder="1" applyAlignment="1">
      <alignment horizontal="center" vertical="center" wrapText="1"/>
    </xf>
    <xf numFmtId="0" fontId="9" fillId="0" borderId="62" xfId="2" applyFont="1" applyBorder="1" applyAlignment="1">
      <alignment horizontal="center" vertical="center" wrapText="1"/>
    </xf>
    <xf numFmtId="0" fontId="0" fillId="0" borderId="62" xfId="0" applyBorder="1" applyAlignment="1">
      <alignment horizontal="center"/>
    </xf>
    <xf numFmtId="0" fontId="0" fillId="0" borderId="18" xfId="0" applyBorder="1" applyAlignment="1">
      <alignment horizontal="center"/>
    </xf>
    <xf numFmtId="178" fontId="9" fillId="0" borderId="33" xfId="2" applyNumberFormat="1" applyFont="1" applyBorder="1" applyAlignment="1">
      <alignment horizontal="center" vertical="center" wrapText="1"/>
    </xf>
    <xf numFmtId="0" fontId="9" fillId="0" borderId="64" xfId="2" applyFont="1" applyBorder="1" applyAlignment="1">
      <alignment horizontal="center" vertical="center" wrapText="1"/>
    </xf>
    <xf numFmtId="0" fontId="9" fillId="0" borderId="65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71" xfId="2" applyFont="1" applyBorder="1" applyAlignment="1">
      <alignment horizontal="center" vertical="center" wrapText="1"/>
    </xf>
    <xf numFmtId="0" fontId="9" fillId="0" borderId="72" xfId="2" applyFont="1" applyBorder="1" applyAlignment="1">
      <alignment horizontal="center" vertical="center" wrapText="1"/>
    </xf>
    <xf numFmtId="179" fontId="10" fillId="0" borderId="73" xfId="0" applyNumberFormat="1" applyFont="1" applyBorder="1" applyAlignment="1">
      <alignment horizontal="center" vertical="center"/>
    </xf>
    <xf numFmtId="179" fontId="10" fillId="0" borderId="74" xfId="0" applyNumberFormat="1" applyFont="1" applyBorder="1" applyAlignment="1">
      <alignment horizontal="center" vertical="center"/>
    </xf>
    <xf numFmtId="179" fontId="10" fillId="0" borderId="71" xfId="0" applyNumberFormat="1" applyFont="1" applyBorder="1" applyAlignment="1">
      <alignment horizontal="center" vertical="center"/>
    </xf>
    <xf numFmtId="0" fontId="9" fillId="0" borderId="22" xfId="2" applyFont="1" applyBorder="1" applyAlignment="1">
      <alignment horizontal="center" vertical="center" wrapText="1"/>
    </xf>
    <xf numFmtId="0" fontId="9" fillId="0" borderId="21" xfId="2" applyFont="1" applyBorder="1" applyAlignment="1">
      <alignment horizontal="center" vertical="center" wrapText="1"/>
    </xf>
    <xf numFmtId="180" fontId="10" fillId="0" borderId="81" xfId="1" applyNumberFormat="1" applyFont="1" applyBorder="1" applyAlignment="1">
      <alignment horizontal="center" vertical="center"/>
    </xf>
    <xf numFmtId="180" fontId="10" fillId="0" borderId="82" xfId="1" applyNumberFormat="1" applyFont="1" applyBorder="1" applyAlignment="1">
      <alignment horizontal="center" vertical="center"/>
    </xf>
    <xf numFmtId="180" fontId="10" fillId="0" borderId="22" xfId="1" applyNumberFormat="1" applyFont="1" applyBorder="1" applyAlignment="1">
      <alignment horizontal="center" vertical="center"/>
    </xf>
    <xf numFmtId="179" fontId="10" fillId="0" borderId="75" xfId="0" applyNumberFormat="1" applyFont="1" applyBorder="1" applyAlignment="1">
      <alignment horizontal="center" vertical="center"/>
    </xf>
    <xf numFmtId="0" fontId="9" fillId="0" borderId="76" xfId="2" applyFont="1" applyBorder="1" applyAlignment="1">
      <alignment horizontal="center" vertical="center" wrapText="1"/>
    </xf>
    <xf numFmtId="0" fontId="9" fillId="0" borderId="77" xfId="2" applyFont="1" applyBorder="1" applyAlignment="1">
      <alignment horizontal="center" vertical="center" wrapText="1"/>
    </xf>
    <xf numFmtId="179" fontId="10" fillId="0" borderId="78" xfId="0" applyNumberFormat="1" applyFont="1" applyBorder="1" applyAlignment="1">
      <alignment horizontal="center" vertical="center"/>
    </xf>
    <xf numFmtId="179" fontId="10" fillId="0" borderId="79" xfId="0" applyNumberFormat="1" applyFont="1" applyBorder="1" applyAlignment="1">
      <alignment horizontal="center" vertical="center"/>
    </xf>
    <xf numFmtId="179" fontId="10" fillId="0" borderId="76" xfId="0" applyNumberFormat="1" applyFont="1" applyBorder="1" applyAlignment="1">
      <alignment horizontal="center" vertical="center"/>
    </xf>
    <xf numFmtId="179" fontId="10" fillId="0" borderId="80" xfId="0" applyNumberFormat="1" applyFont="1" applyBorder="1" applyAlignment="1">
      <alignment horizontal="center" vertical="center"/>
    </xf>
    <xf numFmtId="180" fontId="10" fillId="0" borderId="34" xfId="1" applyNumberFormat="1" applyFont="1" applyBorder="1" applyAlignment="1">
      <alignment horizontal="center" vertical="center"/>
    </xf>
    <xf numFmtId="0" fontId="9" fillId="0" borderId="83" xfId="2" applyFont="1" applyBorder="1" applyAlignment="1">
      <alignment horizontal="center" vertical="center" wrapText="1"/>
    </xf>
    <xf numFmtId="0" fontId="9" fillId="0" borderId="84" xfId="2" applyFont="1" applyBorder="1" applyAlignment="1">
      <alignment horizontal="center" vertical="center" wrapText="1"/>
    </xf>
    <xf numFmtId="179" fontId="10" fillId="0" borderId="85" xfId="0" applyNumberFormat="1" applyFont="1" applyBorder="1" applyAlignment="1">
      <alignment horizontal="center" vertical="center"/>
    </xf>
    <xf numFmtId="179" fontId="10" fillId="0" borderId="86" xfId="0" applyNumberFormat="1" applyFont="1" applyBorder="1" applyAlignment="1">
      <alignment horizontal="center" vertical="center"/>
    </xf>
    <xf numFmtId="179" fontId="10" fillId="0" borderId="83" xfId="0" applyNumberFormat="1" applyFont="1" applyBorder="1" applyAlignment="1">
      <alignment horizontal="center" vertical="center"/>
    </xf>
    <xf numFmtId="179" fontId="10" fillId="0" borderId="87" xfId="0" applyNumberFormat="1" applyFont="1" applyBorder="1" applyAlignment="1">
      <alignment horizontal="center" vertical="center"/>
    </xf>
    <xf numFmtId="179" fontId="10" fillId="0" borderId="88" xfId="0" applyNumberFormat="1" applyFont="1" applyBorder="1" applyAlignment="1">
      <alignment horizontal="center" vertical="center"/>
    </xf>
    <xf numFmtId="179" fontId="10" fillId="0" borderId="89" xfId="0" applyNumberFormat="1" applyFont="1" applyBorder="1" applyAlignment="1">
      <alignment horizontal="center" vertical="center"/>
    </xf>
    <xf numFmtId="180" fontId="10" fillId="0" borderId="85" xfId="1" applyNumberFormat="1" applyFont="1" applyBorder="1" applyAlignment="1">
      <alignment horizontal="center" vertical="center"/>
    </xf>
    <xf numFmtId="180" fontId="10" fillId="0" borderId="86" xfId="1" applyNumberFormat="1" applyFont="1" applyBorder="1" applyAlignment="1">
      <alignment horizontal="center" vertical="center"/>
    </xf>
    <xf numFmtId="180" fontId="10" fillId="0" borderId="83" xfId="1" applyNumberFormat="1" applyFont="1" applyBorder="1" applyAlignment="1">
      <alignment horizontal="center" vertical="center"/>
    </xf>
    <xf numFmtId="180" fontId="10" fillId="0" borderId="87" xfId="1" applyNumberFormat="1" applyFont="1" applyBorder="1" applyAlignment="1">
      <alignment horizontal="center" vertical="center"/>
    </xf>
    <xf numFmtId="180" fontId="10" fillId="0" borderId="76" xfId="1" applyNumberFormat="1" applyFont="1" applyBorder="1" applyAlignment="1">
      <alignment horizontal="center" vertical="center"/>
    </xf>
    <xf numFmtId="180" fontId="10" fillId="0" borderId="79" xfId="1" applyNumberFormat="1" applyFont="1" applyBorder="1" applyAlignment="1">
      <alignment horizontal="center" vertical="center"/>
    </xf>
    <xf numFmtId="180" fontId="10" fillId="0" borderId="80" xfId="1" applyNumberFormat="1" applyFont="1" applyBorder="1" applyAlignment="1">
      <alignment horizontal="center" vertical="center"/>
    </xf>
    <xf numFmtId="180" fontId="10" fillId="0" borderId="78" xfId="1" applyNumberFormat="1" applyFont="1" applyBorder="1" applyAlignment="1">
      <alignment horizontal="center" vertical="center"/>
    </xf>
    <xf numFmtId="180" fontId="10" fillId="0" borderId="88" xfId="1" applyNumberFormat="1" applyFont="1" applyBorder="1" applyAlignment="1">
      <alignment horizontal="center" vertical="center"/>
    </xf>
    <xf numFmtId="180" fontId="10" fillId="0" borderId="89" xfId="1" applyNumberFormat="1" applyFont="1" applyBorder="1" applyAlignment="1">
      <alignment horizontal="center" vertical="center"/>
    </xf>
    <xf numFmtId="0" fontId="9" fillId="0" borderId="92" xfId="2" applyFont="1" applyBorder="1" applyAlignment="1">
      <alignment horizontal="center" vertical="center" wrapText="1"/>
    </xf>
    <xf numFmtId="0" fontId="9" fillId="0" borderId="93" xfId="2" applyFont="1" applyBorder="1" applyAlignment="1">
      <alignment horizontal="center" vertical="center" wrapText="1"/>
    </xf>
    <xf numFmtId="180" fontId="10" fillId="0" borderId="94" xfId="1" applyNumberFormat="1" applyFont="1" applyBorder="1" applyAlignment="1">
      <alignment horizontal="center" vertical="center"/>
    </xf>
    <xf numFmtId="180" fontId="10" fillId="0" borderId="95" xfId="1" applyNumberFormat="1" applyFont="1" applyBorder="1" applyAlignment="1">
      <alignment horizontal="center" vertical="center"/>
    </xf>
    <xf numFmtId="180" fontId="10" fillId="0" borderId="92" xfId="1" applyNumberFormat="1" applyFont="1" applyBorder="1" applyAlignment="1">
      <alignment horizontal="center" vertical="center"/>
    </xf>
    <xf numFmtId="180" fontId="10" fillId="0" borderId="93" xfId="1" applyNumberFormat="1" applyFont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2" xr:uid="{DE6033E0-0D64-45F0-BDE6-B8F750E25361}"/>
    <cellStyle name="標準 8" xfId="3" xr:uid="{4EB17226-8911-4963-9802-B210AD7FC1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2012</c:v>
                      </c:pt>
                      <c:pt idx="2">
                        <c:v>2013</c:v>
                      </c:pt>
                      <c:pt idx="4">
                        <c:v>2014</c:v>
                      </c:pt>
                      <c:pt idx="6">
                        <c:v>2015</c:v>
                      </c:pt>
                      <c:pt idx="8">
                        <c:v>2016</c:v>
                      </c:pt>
                      <c:pt idx="10">
                        <c:v>2017</c:v>
                      </c:pt>
                      <c:pt idx="12">
                        <c:v>2018</c:v>
                      </c:pt>
                      <c:pt idx="14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12400.833000000001</c:v>
                      </c:pt>
                      <c:pt idx="2">
                        <c:v>23781.395</c:v>
                      </c:pt>
                      <c:pt idx="4">
                        <c:v>27378.918000000001</c:v>
                      </c:pt>
                      <c:pt idx="6">
                        <c:v>32368.636999999999</c:v>
                      </c:pt>
                      <c:pt idx="8">
                        <c:v>35318.46</c:v>
                      </c:pt>
                      <c:pt idx="10">
                        <c:v>36979.864000000001</c:v>
                      </c:pt>
                      <c:pt idx="12">
                        <c:v>36400.923999999999</c:v>
                      </c:pt>
                      <c:pt idx="14">
                        <c:v>36295.542000000001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36123.981999999996</c:v>
                </c:pt>
                <c:pt idx="1">
                  <c:v>34617.772000000004</c:v>
                </c:pt>
                <c:pt idx="2">
                  <c:v>31443.167000000001</c:v>
                </c:pt>
                <c:pt idx="3">
                  <c:v>30851.441000000003</c:v>
                </c:pt>
                <c:pt idx="4">
                  <c:v>31593.507000000001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0-0B83-42B6-89B7-DD0F8BD0B291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0-0B83-42B6-89B7-DD0F8BD0B291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0-0B83-42B6-89B7-DD0F8BD0B291}"/>
                </c16:ptentry>
              </c16:datapointuniqueidmap>
            </c:ext>
            <c:ext xmlns:c16="http://schemas.microsoft.com/office/drawing/2014/chart" uri="{C3380CC4-5D6E-409C-BE32-E72D297353CC}">
              <c16:uniqueId val="{00000000-D0DA-4225-A626-E4B7FF433745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2012</c:v>
                      </c:pt>
                      <c:pt idx="2">
                        <c:v>2013</c:v>
                      </c:pt>
                      <c:pt idx="4">
                        <c:v>2014</c:v>
                      </c:pt>
                      <c:pt idx="6">
                        <c:v>2015</c:v>
                      </c:pt>
                      <c:pt idx="8">
                        <c:v>2016</c:v>
                      </c:pt>
                      <c:pt idx="10">
                        <c:v>2017</c:v>
                      </c:pt>
                      <c:pt idx="12">
                        <c:v>2018</c:v>
                      </c:pt>
                      <c:pt idx="14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10671.994000000001</c:v>
                      </c:pt>
                      <c:pt idx="2">
                        <c:v>14602.76</c:v>
                      </c:pt>
                      <c:pt idx="4">
                        <c:v>19144.726000000002</c:v>
                      </c:pt>
                      <c:pt idx="6">
                        <c:v>22788.148000000001</c:v>
                      </c:pt>
                      <c:pt idx="8">
                        <c:v>26682.2</c:v>
                      </c:pt>
                      <c:pt idx="10">
                        <c:v>29318.407999999999</c:v>
                      </c:pt>
                      <c:pt idx="12">
                        <c:v>30142.008999999998</c:v>
                      </c:pt>
                      <c:pt idx="14">
                        <c:v>30519.887999999999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29172.843000000001</c:v>
                </c:pt>
                <c:pt idx="1">
                  <c:v>32275.151000000002</c:v>
                </c:pt>
                <c:pt idx="2">
                  <c:v>31009.875</c:v>
                </c:pt>
                <c:pt idx="3">
                  <c:v>30857.22</c:v>
                </c:pt>
                <c:pt idx="4">
                  <c:v>33243.204900000004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DA-4225-A626-E4B7FF433745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2012</c:v>
                      </c:pt>
                      <c:pt idx="2">
                        <c:v>2013</c:v>
                      </c:pt>
                      <c:pt idx="4">
                        <c:v>2014</c:v>
                      </c:pt>
                      <c:pt idx="6">
                        <c:v>2015</c:v>
                      </c:pt>
                      <c:pt idx="8">
                        <c:v>2016</c:v>
                      </c:pt>
                      <c:pt idx="10">
                        <c:v>2017</c:v>
                      </c:pt>
                      <c:pt idx="12">
                        <c:v>2018</c:v>
                      </c:pt>
                      <c:pt idx="14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1210.627</c:v>
                      </c:pt>
                      <c:pt idx="2">
                        <c:v>2004.3620000000001</c:v>
                      </c:pt>
                      <c:pt idx="4">
                        <c:v>2390.058</c:v>
                      </c:pt>
                      <c:pt idx="6">
                        <c:v>2541.7379999999998</c:v>
                      </c:pt>
                      <c:pt idx="8">
                        <c:v>2782.1860000000001</c:v>
                      </c:pt>
                      <c:pt idx="10">
                        <c:v>2553.366</c:v>
                      </c:pt>
                      <c:pt idx="12">
                        <c:v>2391.7139999999999</c:v>
                      </c:pt>
                      <c:pt idx="14">
                        <c:v>2344.6509999999998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2077.5279999999998</c:v>
                </c:pt>
                <c:pt idx="1">
                  <c:v>1929.5219999999999</c:v>
                </c:pt>
                <c:pt idx="2">
                  <c:v>2009.6569999999999</c:v>
                </c:pt>
                <c:pt idx="3">
                  <c:v>1935.9473</c:v>
                </c:pt>
                <c:pt idx="4">
                  <c:v>1865.3059999999998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DA-4225-A626-E4B7FF433745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2012</c:v>
                      </c:pt>
                      <c:pt idx="2">
                        <c:v>2013</c:v>
                      </c:pt>
                      <c:pt idx="4">
                        <c:v>2014</c:v>
                      </c:pt>
                      <c:pt idx="6">
                        <c:v>2015</c:v>
                      </c:pt>
                      <c:pt idx="8">
                        <c:v>2016</c:v>
                      </c:pt>
                      <c:pt idx="10">
                        <c:v>2017</c:v>
                      </c:pt>
                      <c:pt idx="12">
                        <c:v>2018</c:v>
                      </c:pt>
                      <c:pt idx="14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33656.595999999998</c:v>
                      </c:pt>
                      <c:pt idx="2">
                        <c:v>24181.84</c:v>
                      </c:pt>
                      <c:pt idx="4">
                        <c:v>15474.074999999999</c:v>
                      </c:pt>
                      <c:pt idx="6">
                        <c:v>9225.6669999999995</c:v>
                      </c:pt>
                      <c:pt idx="8">
                        <c:v>4476.3589999999995</c:v>
                      </c:pt>
                      <c:pt idx="10">
                        <c:v>2785.3559999999998</c:v>
                      </c:pt>
                      <c:pt idx="12">
                        <c:v>1746.3039999999999</c:v>
                      </c:pt>
                      <c:pt idx="14">
                        <c:v>649.39200000000005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387.37399999999997</c:v>
                </c:pt>
                <c:pt idx="1">
                  <c:v>400.69100000000003</c:v>
                </c:pt>
                <c:pt idx="2">
                  <c:v>309.40600000000001</c:v>
                </c:pt>
                <c:pt idx="3">
                  <c:v>237.86900000000003</c:v>
                </c:pt>
                <c:pt idx="4">
                  <c:v>221.41099999999997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1-0B83-42B6-89B7-DD0F8BD0B291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1-0B83-42B6-89B7-DD0F8BD0B291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1-0B83-42B6-89B7-DD0F8BD0B291}"/>
                </c16:ptentry>
              </c16:datapointuniqueidmap>
            </c:ext>
            <c:ext xmlns:c16="http://schemas.microsoft.com/office/drawing/2014/chart" uri="{C3380CC4-5D6E-409C-BE32-E72D297353CC}">
              <c16:uniqueId val="{00000003-D0DA-4225-A626-E4B7FF43374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0DA-4225-A626-E4B7FF433745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0DA-4225-A626-E4B7FF4337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2012</c:v>
                      </c:pt>
                      <c:pt idx="2">
                        <c:v>2013</c:v>
                      </c:pt>
                      <c:pt idx="4">
                        <c:v>2014</c:v>
                      </c:pt>
                      <c:pt idx="6">
                        <c:v>2015</c:v>
                      </c:pt>
                      <c:pt idx="8">
                        <c:v>2016</c:v>
                      </c:pt>
                      <c:pt idx="10">
                        <c:v>2017</c:v>
                      </c:pt>
                      <c:pt idx="12">
                        <c:v>2018</c:v>
                      </c:pt>
                      <c:pt idx="14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57940.05</c:v>
                      </c:pt>
                      <c:pt idx="2">
                        <c:v>64570.357000000004</c:v>
                      </c:pt>
                      <c:pt idx="4">
                        <c:v>64387.776999999995</c:v>
                      </c:pt>
                      <c:pt idx="6">
                        <c:v>66924.19</c:v>
                      </c:pt>
                      <c:pt idx="8">
                        <c:v>69259.205000000002</c:v>
                      </c:pt>
                      <c:pt idx="10">
                        <c:v>71636.993999999992</c:v>
                      </c:pt>
                      <c:pt idx="12">
                        <c:v>70680.951000000001</c:v>
                      </c:pt>
                      <c:pt idx="14">
                        <c:v>69809.472999999998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67761.726999999999</c:v>
                </c:pt>
                <c:pt idx="1">
                  <c:v>69223.136000000013</c:v>
                </c:pt>
                <c:pt idx="2">
                  <c:v>64772.105000000003</c:v>
                </c:pt>
                <c:pt idx="3">
                  <c:v>63882.477300000006</c:v>
                </c:pt>
                <c:pt idx="4">
                  <c:v>66923.428899999999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0DA-4225-A626-E4B7FF433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2783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5B2E-4B67-9E05-B1321C1FB190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2342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5B2E-4B67-9E05-B1321C1FB190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B2E-4B67-9E05-B1321C1FB1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120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5B2E-4B67-9E05-B1321C1FB190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2E-4B67-9E05-B1321C1FB190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2E-4B67-9E05-B1321C1FB190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2E-4B67-9E05-B1321C1FB190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2E-4B67-9E05-B1321C1FB190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2E-4B67-9E05-B1321C1FB190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2E-4B67-9E05-B1321C1FB190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2E-4B67-9E05-B1321C1FB190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B2E-4B67-9E05-B1321C1FB190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B2E-4B67-9E05-B1321C1FB1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5B2E-4B67-9E05-B1321C1FB19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B2E-4B67-9E05-B1321C1FB190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B2E-4B67-9E05-B1321C1FB190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B2E-4B67-9E05-B1321C1FB190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B2E-4B67-9E05-B1321C1FB190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B2E-4B67-9E05-B1321C1FB190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B2E-4B67-9E05-B1321C1FB190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B2E-4B67-9E05-B1321C1FB190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B2E-4B67-9E05-B1321C1FB190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B2E-4B67-9E05-B1321C1FB1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5262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5B2E-4B67-9E05-B1321C1FB1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F20671D-D12E-4CC8-8438-888368107D0D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B99B616-15DD-4348-982B-87222E3A79F9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ADF407B-9A59-4B8C-B9DE-40B6E3D055B1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A7A55B8-E553-4959-AC7A-9E0154C05AC1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5134C9D-50BE-48A3-B7B0-ACFEC5EBD282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E2D71B1-0E07-4E68-99C7-AFA4B4549C30}"/>
            </a:ext>
          </a:extLst>
        </xdr:cNvPr>
        <xdr:cNvSpPr txBox="1"/>
      </xdr:nvSpPr>
      <xdr:spPr>
        <a:xfrm>
          <a:off x="49530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FFAB09B-18B1-466E-AF83-57E8360B191F}"/>
            </a:ext>
          </a:extLst>
        </xdr:cNvPr>
        <xdr:cNvSpPr txBox="1"/>
      </xdr:nvSpPr>
      <xdr:spPr>
        <a:xfrm>
          <a:off x="57054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87F5598-6F19-4766-8C31-2EE5D21B6B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C62E42C5-1480-4B6A-997F-A9746F55A1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8F5155B4-4718-45B2-B451-697FAE015F2C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E3AAF2AB-9D55-4F38-BC2A-34F6D72F660E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E03A153-55B1-4B81-AB91-35154F8ED413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296CB-0FFD-498F-9FE7-3CCE0927429F}">
  <sheetPr codeName="Sheet2">
    <tabColor theme="6" tint="0.59999389629810485"/>
    <pageSetUpPr fitToPage="1"/>
  </sheetPr>
  <dimension ref="A1:L30"/>
  <sheetViews>
    <sheetView showZeros="0" tabSelected="1" zoomScale="98" zoomScaleNormal="98" workbookViewId="0">
      <selection activeCell="O23" sqref="O23"/>
    </sheetView>
  </sheetViews>
  <sheetFormatPr defaultRowHeight="15.75" x14ac:dyDescent="0.25"/>
  <cols>
    <col min="1" max="1" width="5" style="48" customWidth="1"/>
    <col min="2" max="2" width="2.125" style="48" customWidth="1"/>
    <col min="3" max="3" width="16.75" style="48" customWidth="1"/>
    <col min="4" max="5" width="10.625" style="48" customWidth="1"/>
    <col min="6" max="6" width="10.875" style="48" customWidth="1"/>
    <col min="7" max="7" width="10" style="48" customWidth="1"/>
    <col min="8" max="8" width="11.625" style="48" customWidth="1"/>
    <col min="9" max="10" width="10.625" style="48" customWidth="1"/>
    <col min="11" max="12" width="4.875" style="48" customWidth="1"/>
    <col min="13" max="16384" width="9" style="48"/>
  </cols>
  <sheetData>
    <row r="1" spans="1:10" s="1" customFormat="1" x14ac:dyDescent="0.15">
      <c r="H1" s="112">
        <v>46171</v>
      </c>
      <c r="I1" s="112"/>
      <c r="J1" s="1" t="s">
        <v>0</v>
      </c>
    </row>
    <row r="2" spans="1:10" s="1" customFormat="1" ht="23.25" customHeight="1" thickBot="1" x14ac:dyDescent="0.2">
      <c r="A2" s="2" t="s">
        <v>34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13" t="s">
        <v>1</v>
      </c>
      <c r="B3" s="114"/>
      <c r="C3" s="114"/>
      <c r="D3" s="117" t="s">
        <v>2</v>
      </c>
      <c r="E3" s="117"/>
      <c r="F3" s="114" t="s">
        <v>3</v>
      </c>
      <c r="G3" s="114"/>
      <c r="H3" s="6" t="s">
        <v>4</v>
      </c>
      <c r="I3" s="7" t="s">
        <v>5</v>
      </c>
      <c r="J3" s="8"/>
    </row>
    <row r="4" spans="1:10" s="1" customFormat="1" ht="18.75" customHeight="1" x14ac:dyDescent="0.15">
      <c r="A4" s="115"/>
      <c r="B4" s="116"/>
      <c r="C4" s="116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18" t="s">
        <v>9</v>
      </c>
      <c r="B5" s="119"/>
      <c r="C5" s="119"/>
      <c r="D5" s="15">
        <v>17</v>
      </c>
      <c r="E5" s="16">
        <v>94.4</v>
      </c>
      <c r="F5" s="17">
        <v>384</v>
      </c>
      <c r="G5" s="18">
        <v>107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5" t="s">
        <v>11</v>
      </c>
      <c r="B6" s="120" t="s">
        <v>12</v>
      </c>
      <c r="C6" s="121"/>
      <c r="D6" s="22">
        <v>2783</v>
      </c>
      <c r="E6" s="16">
        <v>115.9</v>
      </c>
      <c r="F6" s="17">
        <v>14272</v>
      </c>
      <c r="G6" s="18">
        <v>114.6</v>
      </c>
      <c r="H6" s="23">
        <v>99.8</v>
      </c>
      <c r="I6" s="24">
        <v>54.1</v>
      </c>
      <c r="J6" s="21"/>
    </row>
    <row r="7" spans="1:10" s="1" customFormat="1" ht="18.75" customHeight="1" x14ac:dyDescent="0.15">
      <c r="A7" s="115"/>
      <c r="B7" s="122" t="s">
        <v>13</v>
      </c>
      <c r="C7" s="123"/>
      <c r="D7" s="25">
        <v>2342</v>
      </c>
      <c r="E7" s="26">
        <v>104.5</v>
      </c>
      <c r="F7" s="27">
        <v>57433</v>
      </c>
      <c r="G7" s="28">
        <v>120</v>
      </c>
      <c r="H7" s="29">
        <v>99.6</v>
      </c>
      <c r="I7" s="30">
        <v>18.8</v>
      </c>
      <c r="J7" s="21"/>
    </row>
    <row r="8" spans="1:10" s="1" customFormat="1" ht="18.75" customHeight="1" x14ac:dyDescent="0.15">
      <c r="A8" s="115"/>
      <c r="B8" s="31"/>
      <c r="C8" s="32" t="s">
        <v>14</v>
      </c>
      <c r="D8" s="33">
        <v>364</v>
      </c>
      <c r="E8" s="34">
        <v>105.5</v>
      </c>
      <c r="F8" s="35">
        <v>16324</v>
      </c>
      <c r="G8" s="36">
        <v>122</v>
      </c>
      <c r="H8" s="37" t="s">
        <v>10</v>
      </c>
      <c r="I8" s="38">
        <v>1.5</v>
      </c>
      <c r="J8" s="21"/>
    </row>
    <row r="9" spans="1:10" s="1" customFormat="1" ht="18.75" customHeight="1" x14ac:dyDescent="0.15">
      <c r="A9" s="115"/>
      <c r="B9" s="122" t="s">
        <v>15</v>
      </c>
      <c r="C9" s="123"/>
      <c r="D9" s="25">
        <v>120</v>
      </c>
      <c r="E9" s="26">
        <v>104.3</v>
      </c>
      <c r="F9" s="27">
        <v>5869</v>
      </c>
      <c r="G9" s="28">
        <v>115.3</v>
      </c>
      <c r="H9" s="29">
        <v>99.6</v>
      </c>
      <c r="I9" s="30">
        <v>25.4</v>
      </c>
      <c r="J9" s="21"/>
    </row>
    <row r="10" spans="1:10" s="1" customFormat="1" ht="18.75" customHeight="1" x14ac:dyDescent="0.15">
      <c r="A10" s="9"/>
      <c r="B10" s="124" t="s">
        <v>16</v>
      </c>
      <c r="C10" s="125"/>
      <c r="D10" s="25">
        <f>SUM(D6:D7,D9)</f>
        <v>5245</v>
      </c>
      <c r="E10" s="26">
        <v>110.2</v>
      </c>
      <c r="F10" s="27">
        <v>77574</v>
      </c>
      <c r="G10" s="28">
        <v>118.6</v>
      </c>
      <c r="H10" s="29">
        <v>99.7</v>
      </c>
      <c r="I10" s="30">
        <v>37.700000000000003</v>
      </c>
      <c r="J10" s="21"/>
    </row>
    <row r="11" spans="1:10" s="1" customFormat="1" ht="18.75" customHeight="1" thickBot="1" x14ac:dyDescent="0.2">
      <c r="A11" s="126" t="s">
        <v>17</v>
      </c>
      <c r="B11" s="127"/>
      <c r="C11" s="127"/>
      <c r="D11" s="39">
        <f>D10+D5</f>
        <v>5262</v>
      </c>
      <c r="E11" s="40">
        <v>110.2</v>
      </c>
      <c r="F11" s="41">
        <f>F10+F5</f>
        <v>77958</v>
      </c>
      <c r="G11" s="42">
        <v>118.6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>
        <v>0</v>
      </c>
      <c r="G12" s="46"/>
      <c r="H12" s="46"/>
      <c r="I12" s="46"/>
    </row>
    <row r="13" spans="1:10" s="1" customFormat="1" ht="22.5" customHeight="1" thickBot="1" x14ac:dyDescent="0.2">
      <c r="A13" s="2" t="s">
        <v>35</v>
      </c>
      <c r="B13" s="3"/>
      <c r="C13" s="3"/>
      <c r="D13" s="3"/>
      <c r="E13" s="3"/>
      <c r="F13" s="3">
        <v>0</v>
      </c>
      <c r="G13" s="3"/>
      <c r="H13" s="3"/>
      <c r="I13" s="3"/>
      <c r="J13" s="3"/>
    </row>
    <row r="14" spans="1:10" s="1" customFormat="1" ht="35.25" customHeight="1" x14ac:dyDescent="0.15">
      <c r="A14" s="113" t="s">
        <v>1</v>
      </c>
      <c r="B14" s="114"/>
      <c r="C14" s="114"/>
      <c r="D14" s="117" t="s">
        <v>2</v>
      </c>
      <c r="E14" s="117"/>
      <c r="F14" s="114">
        <v>0</v>
      </c>
      <c r="G14" s="114"/>
      <c r="H14" s="110" t="s">
        <v>4</v>
      </c>
      <c r="I14" s="111"/>
      <c r="J14" s="49" t="s">
        <v>5</v>
      </c>
    </row>
    <row r="15" spans="1:10" s="1" customFormat="1" ht="18.75" customHeight="1" x14ac:dyDescent="0.15">
      <c r="A15" s="115"/>
      <c r="B15" s="116"/>
      <c r="C15" s="116"/>
      <c r="D15" s="11"/>
      <c r="E15" s="12" t="s">
        <v>6</v>
      </c>
      <c r="F15" s="10">
        <v>0</v>
      </c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18" t="s">
        <v>9</v>
      </c>
      <c r="B16" s="119"/>
      <c r="C16" s="119"/>
      <c r="D16" s="51">
        <v>17</v>
      </c>
      <c r="E16" s="52">
        <v>94.4</v>
      </c>
      <c r="F16" s="53">
        <v>384</v>
      </c>
      <c r="G16" s="54">
        <v>107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5" t="s">
        <v>11</v>
      </c>
      <c r="B17" s="120" t="s">
        <v>12</v>
      </c>
      <c r="C17" s="121"/>
      <c r="D17" s="51">
        <v>2783</v>
      </c>
      <c r="E17" s="16">
        <v>115.9</v>
      </c>
      <c r="F17" s="53">
        <v>14272</v>
      </c>
      <c r="G17" s="18">
        <v>114.6</v>
      </c>
      <c r="H17" s="19">
        <v>99.8</v>
      </c>
      <c r="I17" s="19">
        <v>67.5</v>
      </c>
      <c r="J17" s="55">
        <v>54.1</v>
      </c>
    </row>
    <row r="18" spans="1:12" s="1" customFormat="1" ht="18.75" customHeight="1" x14ac:dyDescent="0.15">
      <c r="A18" s="115"/>
      <c r="B18" s="122" t="s">
        <v>13</v>
      </c>
      <c r="C18" s="123"/>
      <c r="D18" s="56">
        <v>2342</v>
      </c>
      <c r="E18" s="26">
        <v>104.5</v>
      </c>
      <c r="F18" s="57">
        <v>57433</v>
      </c>
      <c r="G18" s="28">
        <v>120</v>
      </c>
      <c r="H18" s="58">
        <v>99.6</v>
      </c>
      <c r="I18" s="58">
        <v>67.400000000000006</v>
      </c>
      <c r="J18" s="59">
        <v>18.8</v>
      </c>
    </row>
    <row r="19" spans="1:12" s="1" customFormat="1" ht="18.75" customHeight="1" x14ac:dyDescent="0.15">
      <c r="A19" s="115"/>
      <c r="B19" s="31"/>
      <c r="C19" s="32" t="s">
        <v>14</v>
      </c>
      <c r="D19" s="60">
        <v>364</v>
      </c>
      <c r="E19" s="61">
        <v>105.5</v>
      </c>
      <c r="F19" s="62">
        <v>16324</v>
      </c>
      <c r="G19" s="63">
        <v>122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5"/>
      <c r="B20" s="122" t="s">
        <v>15</v>
      </c>
      <c r="C20" s="123"/>
      <c r="D20" s="56">
        <v>120</v>
      </c>
      <c r="E20" s="26">
        <v>104.3</v>
      </c>
      <c r="F20" s="57">
        <v>5869</v>
      </c>
      <c r="G20" s="28">
        <v>115.3</v>
      </c>
      <c r="H20" s="58">
        <v>99.6</v>
      </c>
      <c r="I20" s="58">
        <v>78.3</v>
      </c>
      <c r="J20" s="59">
        <v>25.4</v>
      </c>
    </row>
    <row r="21" spans="1:12" s="1" customFormat="1" ht="18.75" customHeight="1" x14ac:dyDescent="0.15">
      <c r="A21" s="9"/>
      <c r="B21" s="124" t="s">
        <v>16</v>
      </c>
      <c r="C21" s="125"/>
      <c r="D21" s="56">
        <f>SUM(D17:D18,D20)</f>
        <v>5245</v>
      </c>
      <c r="E21" s="26">
        <v>110.2</v>
      </c>
      <c r="F21" s="57">
        <f>SUM(F17:F18,F20)</f>
        <v>77574</v>
      </c>
      <c r="G21" s="28">
        <v>118.6</v>
      </c>
      <c r="H21" s="58">
        <v>99.7</v>
      </c>
      <c r="I21" s="65">
        <v>67.7</v>
      </c>
      <c r="J21" s="59">
        <v>37.700000000000003</v>
      </c>
    </row>
    <row r="22" spans="1:12" s="1" customFormat="1" ht="18.75" customHeight="1" thickBot="1" x14ac:dyDescent="0.2">
      <c r="A22" s="126" t="s">
        <v>17</v>
      </c>
      <c r="B22" s="127"/>
      <c r="C22" s="127"/>
      <c r="D22" s="66">
        <f>D21+D16</f>
        <v>5262</v>
      </c>
      <c r="E22" s="40">
        <v>110.2</v>
      </c>
      <c r="F22" s="67">
        <f>F21+F16</f>
        <v>77958</v>
      </c>
      <c r="G22" s="42">
        <v>118.6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36</v>
      </c>
      <c r="J24" s="74"/>
    </row>
    <row r="25" spans="1:12" s="73" customFormat="1" ht="12" x14ac:dyDescent="0.15">
      <c r="A25" s="128" t="s">
        <v>37</v>
      </c>
      <c r="B25" s="128">
        <v>0</v>
      </c>
      <c r="C25" s="129">
        <v>0</v>
      </c>
      <c r="D25" s="129">
        <v>0</v>
      </c>
      <c r="E25" s="129">
        <v>0</v>
      </c>
      <c r="F25" s="129">
        <v>0</v>
      </c>
      <c r="G25" s="129">
        <v>0</v>
      </c>
      <c r="H25" s="129">
        <v>0</v>
      </c>
    </row>
    <row r="26" spans="1:12" s="76" customFormat="1" ht="12" x14ac:dyDescent="0.2">
      <c r="A26" s="130" t="s">
        <v>38</v>
      </c>
      <c r="B26" s="130">
        <v>0</v>
      </c>
      <c r="C26" s="130">
        <v>0</v>
      </c>
      <c r="D26" s="130">
        <v>0</v>
      </c>
      <c r="E26" s="130">
        <v>0</v>
      </c>
      <c r="F26" s="130">
        <v>0</v>
      </c>
      <c r="G26" s="130">
        <v>0</v>
      </c>
      <c r="H26" s="130">
        <v>0</v>
      </c>
      <c r="I26" s="75"/>
    </row>
    <row r="27" spans="1:12" s="1" customFormat="1" x14ac:dyDescent="0.15">
      <c r="A27" s="131"/>
      <c r="B27" s="131"/>
      <c r="C27" s="132"/>
      <c r="D27" s="132"/>
      <c r="E27" s="132"/>
      <c r="F27" s="132"/>
      <c r="G27" s="132"/>
      <c r="H27" s="132"/>
      <c r="I27" s="5"/>
    </row>
    <row r="29" spans="1:12" x14ac:dyDescent="0.25">
      <c r="F29" s="77"/>
      <c r="G29" s="77"/>
      <c r="H29" s="77"/>
      <c r="I29" s="77"/>
      <c r="J29" s="77"/>
      <c r="K29" s="77"/>
      <c r="L29" s="77"/>
    </row>
    <row r="30" spans="1:12" x14ac:dyDescent="0.25">
      <c r="F30" s="78"/>
      <c r="G30" s="77"/>
      <c r="H30" s="77"/>
      <c r="I30" s="77"/>
      <c r="J30" s="77"/>
      <c r="K30" s="77"/>
      <c r="L30" s="77"/>
    </row>
  </sheetData>
  <mergeCells count="25"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</mergeCells>
  <phoneticPr fontId="4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748AD-1F65-4813-BC7C-9C335DF95C6B}">
  <sheetPr codeName="Sheet3">
    <tabColor theme="6" tint="0.59999389629810485"/>
    <pageSetUpPr fitToPage="1"/>
  </sheetPr>
  <dimension ref="A1:AC36"/>
  <sheetViews>
    <sheetView showZeros="0" zoomScale="80" zoomScaleNormal="80" workbookViewId="0">
      <selection activeCell="N20" sqref="N20:O20"/>
    </sheetView>
  </sheetViews>
  <sheetFormatPr defaultRowHeight="13.5" x14ac:dyDescent="0.15"/>
  <cols>
    <col min="1" max="1" width="8" customWidth="1"/>
    <col min="2" max="2" width="2.75" customWidth="1"/>
    <col min="3" max="3" width="11.375" customWidth="1"/>
    <col min="4" max="19" width="7" customWidth="1"/>
    <col min="20" max="20" width="7.625" customWidth="1"/>
    <col min="21" max="25" width="7" customWidth="1"/>
    <col min="26" max="26" width="7.625" customWidth="1"/>
    <col min="27" max="27" width="7" customWidth="1"/>
    <col min="28" max="28" width="9.125" customWidth="1"/>
    <col min="29" max="29" width="6.625" customWidth="1"/>
  </cols>
  <sheetData>
    <row r="1" spans="1:29" ht="18" customHeight="1" x14ac:dyDescent="0.15"/>
    <row r="2" spans="1:29" ht="27.75" customHeight="1" thickBot="1" x14ac:dyDescent="0.35">
      <c r="A2" s="133">
        <v>2026</v>
      </c>
      <c r="B2" s="133"/>
      <c r="C2" s="79" t="s">
        <v>39</v>
      </c>
      <c r="D2" s="79" t="s">
        <v>21</v>
      </c>
      <c r="E2" s="80"/>
      <c r="F2" s="80"/>
      <c r="G2" s="80"/>
      <c r="H2" s="80"/>
      <c r="I2" s="80"/>
      <c r="J2" s="81"/>
      <c r="K2" s="81"/>
      <c r="L2" s="81"/>
      <c r="AA2" s="112">
        <v>46171</v>
      </c>
      <c r="AB2" s="112"/>
      <c r="AC2" s="1" t="s">
        <v>0</v>
      </c>
    </row>
    <row r="3" spans="1:29" ht="21" customHeight="1" x14ac:dyDescent="0.15">
      <c r="A3" s="113" t="s">
        <v>1</v>
      </c>
      <c r="B3" s="114"/>
      <c r="C3" s="114"/>
      <c r="D3" s="134" t="s">
        <v>22</v>
      </c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6"/>
    </row>
    <row r="4" spans="1:29" ht="21" customHeight="1" x14ac:dyDescent="0.15">
      <c r="A4" s="115"/>
      <c r="B4" s="116"/>
      <c r="C4" s="116"/>
      <c r="D4" s="137">
        <v>4</v>
      </c>
      <c r="E4" s="138"/>
      <c r="F4" s="139">
        <v>5</v>
      </c>
      <c r="G4" s="138"/>
      <c r="H4" s="139">
        <v>6</v>
      </c>
      <c r="I4" s="138"/>
      <c r="J4" s="139">
        <v>7</v>
      </c>
      <c r="K4" s="138"/>
      <c r="L4" s="139">
        <v>8</v>
      </c>
      <c r="M4" s="138"/>
      <c r="N4" s="139">
        <v>9</v>
      </c>
      <c r="O4" s="138"/>
      <c r="P4" s="139">
        <v>10</v>
      </c>
      <c r="Q4" s="138"/>
      <c r="R4" s="139">
        <v>11</v>
      </c>
      <c r="S4" s="138"/>
      <c r="T4" s="139">
        <v>12</v>
      </c>
      <c r="U4" s="138"/>
      <c r="V4" s="139">
        <v>1</v>
      </c>
      <c r="W4" s="138"/>
      <c r="X4" s="139">
        <v>2</v>
      </c>
      <c r="Y4" s="138"/>
      <c r="Z4" s="139">
        <v>3</v>
      </c>
      <c r="AA4" s="155"/>
      <c r="AB4" s="140" t="s">
        <v>23</v>
      </c>
      <c r="AC4" s="141"/>
    </row>
    <row r="5" spans="1:29" ht="21" customHeight="1" thickBot="1" x14ac:dyDescent="0.2">
      <c r="A5" s="115"/>
      <c r="B5" s="116"/>
      <c r="C5" s="116"/>
      <c r="D5" s="82" t="s">
        <v>24</v>
      </c>
      <c r="E5" s="83" t="s">
        <v>25</v>
      </c>
      <c r="F5" s="84" t="s">
        <v>26</v>
      </c>
      <c r="G5" s="83" t="s">
        <v>27</v>
      </c>
      <c r="H5" s="84" t="s">
        <v>26</v>
      </c>
      <c r="I5" s="83" t="s">
        <v>27</v>
      </c>
      <c r="J5" s="84" t="s">
        <v>26</v>
      </c>
      <c r="K5" s="83" t="s">
        <v>27</v>
      </c>
      <c r="L5" s="84" t="s">
        <v>26</v>
      </c>
      <c r="M5" s="83" t="s">
        <v>27</v>
      </c>
      <c r="N5" s="84" t="s">
        <v>26</v>
      </c>
      <c r="O5" s="83" t="s">
        <v>27</v>
      </c>
      <c r="P5" s="84" t="s">
        <v>26</v>
      </c>
      <c r="Q5" s="83" t="s">
        <v>27</v>
      </c>
      <c r="R5" s="84" t="s">
        <v>26</v>
      </c>
      <c r="S5" s="83" t="s">
        <v>27</v>
      </c>
      <c r="T5" s="84" t="s">
        <v>26</v>
      </c>
      <c r="U5" s="83" t="s">
        <v>27</v>
      </c>
      <c r="V5" s="84" t="s">
        <v>26</v>
      </c>
      <c r="W5" s="83" t="s">
        <v>27</v>
      </c>
      <c r="X5" s="84" t="s">
        <v>26</v>
      </c>
      <c r="Y5" s="83" t="s">
        <v>27</v>
      </c>
      <c r="Z5" s="84" t="s">
        <v>26</v>
      </c>
      <c r="AA5" s="85" t="s">
        <v>27</v>
      </c>
      <c r="AB5" s="82" t="s">
        <v>24</v>
      </c>
      <c r="AC5" s="86" t="s">
        <v>25</v>
      </c>
    </row>
    <row r="6" spans="1:29" ht="21" customHeight="1" x14ac:dyDescent="0.15">
      <c r="A6" s="113" t="s">
        <v>28</v>
      </c>
      <c r="B6" s="114"/>
      <c r="C6" s="142"/>
      <c r="D6" s="87">
        <v>17</v>
      </c>
      <c r="E6" s="88">
        <v>94.4</v>
      </c>
      <c r="F6" s="89">
        <v>0</v>
      </c>
      <c r="G6" s="88">
        <v>0</v>
      </c>
      <c r="H6" s="89">
        <v>0</v>
      </c>
      <c r="I6" s="88">
        <v>0</v>
      </c>
      <c r="J6" s="89">
        <v>0</v>
      </c>
      <c r="K6" s="88">
        <v>0</v>
      </c>
      <c r="L6" s="89">
        <v>0</v>
      </c>
      <c r="M6" s="88">
        <v>0</v>
      </c>
      <c r="N6" s="89">
        <v>0</v>
      </c>
      <c r="O6" s="88">
        <v>0</v>
      </c>
      <c r="P6" s="89">
        <v>0</v>
      </c>
      <c r="Q6" s="88">
        <v>0</v>
      </c>
      <c r="R6" s="89">
        <v>0</v>
      </c>
      <c r="S6" s="88">
        <v>0</v>
      </c>
      <c r="T6" s="89">
        <v>0</v>
      </c>
      <c r="U6" s="88">
        <v>0</v>
      </c>
      <c r="V6" s="89">
        <v>0</v>
      </c>
      <c r="W6" s="88">
        <v>0</v>
      </c>
      <c r="X6" s="89">
        <v>0</v>
      </c>
      <c r="Y6" s="88">
        <v>0</v>
      </c>
      <c r="Z6" s="89">
        <v>0</v>
      </c>
      <c r="AA6" s="90">
        <v>0</v>
      </c>
      <c r="AB6" s="87">
        <v>17</v>
      </c>
      <c r="AC6" s="91">
        <v>94.4</v>
      </c>
    </row>
    <row r="7" spans="1:29" ht="21" customHeight="1" x14ac:dyDescent="0.15">
      <c r="A7" s="143"/>
      <c r="B7" s="144"/>
      <c r="C7" s="145"/>
      <c r="D7" s="92">
        <v>384</v>
      </c>
      <c r="E7" s="93">
        <v>107</v>
      </c>
      <c r="F7" s="94">
        <v>0</v>
      </c>
      <c r="G7" s="93">
        <v>0</v>
      </c>
      <c r="H7" s="94">
        <v>0</v>
      </c>
      <c r="I7" s="93">
        <v>0</v>
      </c>
      <c r="J7" s="94">
        <v>0</v>
      </c>
      <c r="K7" s="93">
        <v>0</v>
      </c>
      <c r="L7" s="94">
        <v>0</v>
      </c>
      <c r="M7" s="93">
        <v>0</v>
      </c>
      <c r="N7" s="94">
        <v>0</v>
      </c>
      <c r="O7" s="93">
        <v>0</v>
      </c>
      <c r="P7" s="94">
        <v>0</v>
      </c>
      <c r="Q7" s="93">
        <v>0</v>
      </c>
      <c r="R7" s="94">
        <v>0</v>
      </c>
      <c r="S7" s="93">
        <v>0</v>
      </c>
      <c r="T7" s="94">
        <v>0</v>
      </c>
      <c r="U7" s="93">
        <v>0</v>
      </c>
      <c r="V7" s="94">
        <v>0</v>
      </c>
      <c r="W7" s="93">
        <v>0</v>
      </c>
      <c r="X7" s="94">
        <v>0</v>
      </c>
      <c r="Y7" s="93">
        <v>0</v>
      </c>
      <c r="Z7" s="94">
        <v>0</v>
      </c>
      <c r="AA7" s="95">
        <v>0</v>
      </c>
      <c r="AB7" s="92">
        <v>384</v>
      </c>
      <c r="AC7" s="96">
        <v>107</v>
      </c>
    </row>
    <row r="8" spans="1:29" ht="21" customHeight="1" x14ac:dyDescent="0.15">
      <c r="A8" s="146" t="s">
        <v>29</v>
      </c>
      <c r="B8" s="148" t="s">
        <v>12</v>
      </c>
      <c r="C8" s="149"/>
      <c r="D8" s="97">
        <v>2783</v>
      </c>
      <c r="E8" s="98">
        <v>115.9</v>
      </c>
      <c r="F8" s="99">
        <v>0</v>
      </c>
      <c r="G8" s="98">
        <v>0</v>
      </c>
      <c r="H8" s="99">
        <v>0</v>
      </c>
      <c r="I8" s="98">
        <v>0</v>
      </c>
      <c r="J8" s="99">
        <v>0</v>
      </c>
      <c r="K8" s="98">
        <v>0</v>
      </c>
      <c r="L8" s="99">
        <v>0</v>
      </c>
      <c r="M8" s="98">
        <v>0</v>
      </c>
      <c r="N8" s="99">
        <v>0</v>
      </c>
      <c r="O8" s="98">
        <v>0</v>
      </c>
      <c r="P8" s="99">
        <v>0</v>
      </c>
      <c r="Q8" s="98">
        <v>0</v>
      </c>
      <c r="R8" s="99">
        <v>0</v>
      </c>
      <c r="S8" s="98">
        <v>0</v>
      </c>
      <c r="T8" s="99">
        <v>0</v>
      </c>
      <c r="U8" s="98">
        <v>0</v>
      </c>
      <c r="V8" s="99">
        <v>0</v>
      </c>
      <c r="W8" s="98">
        <v>0</v>
      </c>
      <c r="X8" s="99">
        <v>0</v>
      </c>
      <c r="Y8" s="98">
        <v>0</v>
      </c>
      <c r="Z8" s="99">
        <v>0</v>
      </c>
      <c r="AA8" s="100">
        <v>0</v>
      </c>
      <c r="AB8" s="97">
        <v>2783</v>
      </c>
      <c r="AC8" s="101">
        <v>115.9</v>
      </c>
    </row>
    <row r="9" spans="1:29" ht="21" customHeight="1" x14ac:dyDescent="0.15">
      <c r="A9" s="146"/>
      <c r="B9" s="150"/>
      <c r="C9" s="145"/>
      <c r="D9" s="92">
        <v>14272</v>
      </c>
      <c r="E9" s="93">
        <v>114.6</v>
      </c>
      <c r="F9" s="94">
        <v>0</v>
      </c>
      <c r="G9" s="93">
        <v>0</v>
      </c>
      <c r="H9" s="94">
        <v>0</v>
      </c>
      <c r="I9" s="93">
        <v>0</v>
      </c>
      <c r="J9" s="94">
        <v>0</v>
      </c>
      <c r="K9" s="93">
        <v>0</v>
      </c>
      <c r="L9" s="94">
        <v>0</v>
      </c>
      <c r="M9" s="93">
        <v>0</v>
      </c>
      <c r="N9" s="94">
        <v>0</v>
      </c>
      <c r="O9" s="93">
        <v>0</v>
      </c>
      <c r="P9" s="94">
        <v>0</v>
      </c>
      <c r="Q9" s="93">
        <v>0</v>
      </c>
      <c r="R9" s="94">
        <v>0</v>
      </c>
      <c r="S9" s="93">
        <v>0</v>
      </c>
      <c r="T9" s="94">
        <v>0</v>
      </c>
      <c r="U9" s="93">
        <v>0</v>
      </c>
      <c r="V9" s="94">
        <v>0</v>
      </c>
      <c r="W9" s="93">
        <v>0</v>
      </c>
      <c r="X9" s="94">
        <v>0</v>
      </c>
      <c r="Y9" s="93">
        <v>0</v>
      </c>
      <c r="Z9" s="94">
        <v>0</v>
      </c>
      <c r="AA9" s="95">
        <v>0</v>
      </c>
      <c r="AB9" s="92">
        <v>14272</v>
      </c>
      <c r="AC9" s="96">
        <v>114.6</v>
      </c>
    </row>
    <row r="10" spans="1:29" ht="21" customHeight="1" x14ac:dyDescent="0.15">
      <c r="A10" s="146"/>
      <c r="B10" s="148" t="s">
        <v>13</v>
      </c>
      <c r="C10" s="151"/>
      <c r="D10" s="97">
        <v>2342</v>
      </c>
      <c r="E10" s="98">
        <v>104.5</v>
      </c>
      <c r="F10" s="99">
        <v>0</v>
      </c>
      <c r="G10" s="98">
        <v>0</v>
      </c>
      <c r="H10" s="99">
        <v>0</v>
      </c>
      <c r="I10" s="98">
        <v>0</v>
      </c>
      <c r="J10" s="99">
        <v>0</v>
      </c>
      <c r="K10" s="98">
        <v>0</v>
      </c>
      <c r="L10" s="99">
        <v>0</v>
      </c>
      <c r="M10" s="98">
        <v>0</v>
      </c>
      <c r="N10" s="99">
        <v>0</v>
      </c>
      <c r="O10" s="98">
        <v>0</v>
      </c>
      <c r="P10" s="99">
        <v>0</v>
      </c>
      <c r="Q10" s="98">
        <v>0</v>
      </c>
      <c r="R10" s="99">
        <v>0</v>
      </c>
      <c r="S10" s="98">
        <v>0</v>
      </c>
      <c r="T10" s="99">
        <v>0</v>
      </c>
      <c r="U10" s="98">
        <v>0</v>
      </c>
      <c r="V10" s="99">
        <v>0</v>
      </c>
      <c r="W10" s="98">
        <v>0</v>
      </c>
      <c r="X10" s="99">
        <v>0</v>
      </c>
      <c r="Y10" s="98">
        <v>0</v>
      </c>
      <c r="Z10" s="99">
        <v>0</v>
      </c>
      <c r="AA10" s="100">
        <v>0</v>
      </c>
      <c r="AB10" s="97">
        <v>2342</v>
      </c>
      <c r="AC10" s="101">
        <v>104.5</v>
      </c>
    </row>
    <row r="11" spans="1:29" ht="21" customHeight="1" x14ac:dyDescent="0.15">
      <c r="A11" s="146"/>
      <c r="B11" s="152"/>
      <c r="C11" s="116"/>
      <c r="D11" s="92">
        <v>57433</v>
      </c>
      <c r="E11" s="93">
        <v>120</v>
      </c>
      <c r="F11" s="94">
        <v>0</v>
      </c>
      <c r="G11" s="93">
        <v>0</v>
      </c>
      <c r="H11" s="94">
        <v>0</v>
      </c>
      <c r="I11" s="93">
        <v>0</v>
      </c>
      <c r="J11" s="94">
        <v>0</v>
      </c>
      <c r="K11" s="93">
        <v>0</v>
      </c>
      <c r="L11" s="94">
        <v>0</v>
      </c>
      <c r="M11" s="93">
        <v>0</v>
      </c>
      <c r="N11" s="94">
        <v>0</v>
      </c>
      <c r="O11" s="93">
        <v>0</v>
      </c>
      <c r="P11" s="94">
        <v>0</v>
      </c>
      <c r="Q11" s="93">
        <v>0</v>
      </c>
      <c r="R11" s="94">
        <v>0</v>
      </c>
      <c r="S11" s="93">
        <v>0</v>
      </c>
      <c r="T11" s="94">
        <v>0</v>
      </c>
      <c r="U11" s="93">
        <v>0</v>
      </c>
      <c r="V11" s="94">
        <v>0</v>
      </c>
      <c r="W11" s="93">
        <v>0</v>
      </c>
      <c r="X11" s="94">
        <v>0</v>
      </c>
      <c r="Y11" s="93">
        <v>0</v>
      </c>
      <c r="Z11" s="94">
        <v>0</v>
      </c>
      <c r="AA11" s="95">
        <v>0</v>
      </c>
      <c r="AB11" s="92">
        <v>57433</v>
      </c>
      <c r="AC11" s="96">
        <v>120</v>
      </c>
    </row>
    <row r="12" spans="1:29" ht="21" customHeight="1" x14ac:dyDescent="0.15">
      <c r="A12" s="146"/>
      <c r="B12" s="153"/>
      <c r="C12" s="148" t="s">
        <v>14</v>
      </c>
      <c r="D12" s="97">
        <v>364</v>
      </c>
      <c r="E12" s="98">
        <v>105.5</v>
      </c>
      <c r="F12" s="99">
        <v>0</v>
      </c>
      <c r="G12" s="98">
        <v>0</v>
      </c>
      <c r="H12" s="99">
        <v>0</v>
      </c>
      <c r="I12" s="98">
        <v>0</v>
      </c>
      <c r="J12" s="99">
        <v>0</v>
      </c>
      <c r="K12" s="98">
        <v>0</v>
      </c>
      <c r="L12" s="99">
        <v>0</v>
      </c>
      <c r="M12" s="98">
        <v>0</v>
      </c>
      <c r="N12" s="99">
        <v>0</v>
      </c>
      <c r="O12" s="98">
        <v>0</v>
      </c>
      <c r="P12" s="99">
        <v>0</v>
      </c>
      <c r="Q12" s="98">
        <v>0</v>
      </c>
      <c r="R12" s="99">
        <v>0</v>
      </c>
      <c r="S12" s="98">
        <v>0</v>
      </c>
      <c r="T12" s="99">
        <v>0</v>
      </c>
      <c r="U12" s="98">
        <v>0</v>
      </c>
      <c r="V12" s="99">
        <v>0</v>
      </c>
      <c r="W12" s="98">
        <v>0</v>
      </c>
      <c r="X12" s="99">
        <v>0</v>
      </c>
      <c r="Y12" s="98">
        <v>0</v>
      </c>
      <c r="Z12" s="99">
        <v>0</v>
      </c>
      <c r="AA12" s="100">
        <v>0</v>
      </c>
      <c r="AB12" s="97">
        <v>364</v>
      </c>
      <c r="AC12" s="101">
        <v>105.5</v>
      </c>
    </row>
    <row r="13" spans="1:29" ht="21" customHeight="1" x14ac:dyDescent="0.15">
      <c r="A13" s="146"/>
      <c r="B13" s="154"/>
      <c r="C13" s="150"/>
      <c r="D13" s="92">
        <v>16324</v>
      </c>
      <c r="E13" s="93">
        <v>122</v>
      </c>
      <c r="F13" s="94">
        <v>0</v>
      </c>
      <c r="G13" s="93">
        <v>0</v>
      </c>
      <c r="H13" s="94">
        <v>0</v>
      </c>
      <c r="I13" s="93">
        <v>0</v>
      </c>
      <c r="J13" s="94">
        <v>0</v>
      </c>
      <c r="K13" s="93">
        <v>0</v>
      </c>
      <c r="L13" s="94">
        <v>0</v>
      </c>
      <c r="M13" s="93">
        <v>0</v>
      </c>
      <c r="N13" s="94">
        <v>0</v>
      </c>
      <c r="O13" s="93">
        <v>0</v>
      </c>
      <c r="P13" s="94">
        <v>0</v>
      </c>
      <c r="Q13" s="93">
        <v>0</v>
      </c>
      <c r="R13" s="94">
        <v>0</v>
      </c>
      <c r="S13" s="93">
        <v>0</v>
      </c>
      <c r="T13" s="94">
        <v>0</v>
      </c>
      <c r="U13" s="93">
        <v>0</v>
      </c>
      <c r="V13" s="94">
        <v>0</v>
      </c>
      <c r="W13" s="93">
        <v>0</v>
      </c>
      <c r="X13" s="94">
        <v>0</v>
      </c>
      <c r="Y13" s="93">
        <v>0</v>
      </c>
      <c r="Z13" s="94">
        <v>0</v>
      </c>
      <c r="AA13" s="95">
        <v>0</v>
      </c>
      <c r="AB13" s="92">
        <v>16324</v>
      </c>
      <c r="AC13" s="96">
        <v>122</v>
      </c>
    </row>
    <row r="14" spans="1:29" ht="21" customHeight="1" x14ac:dyDescent="0.15">
      <c r="A14" s="146"/>
      <c r="B14" s="148" t="s">
        <v>15</v>
      </c>
      <c r="C14" s="151"/>
      <c r="D14" s="97">
        <v>120</v>
      </c>
      <c r="E14" s="98">
        <v>104.3</v>
      </c>
      <c r="F14" s="99">
        <v>0</v>
      </c>
      <c r="G14" s="98">
        <v>0</v>
      </c>
      <c r="H14" s="99">
        <v>0</v>
      </c>
      <c r="I14" s="98">
        <v>0</v>
      </c>
      <c r="J14" s="99">
        <v>0</v>
      </c>
      <c r="K14" s="98">
        <v>0</v>
      </c>
      <c r="L14" s="99">
        <v>0</v>
      </c>
      <c r="M14" s="98">
        <v>0</v>
      </c>
      <c r="N14" s="99">
        <v>0</v>
      </c>
      <c r="O14" s="98">
        <v>0</v>
      </c>
      <c r="P14" s="99">
        <v>0</v>
      </c>
      <c r="Q14" s="98">
        <v>0</v>
      </c>
      <c r="R14" s="99">
        <v>0</v>
      </c>
      <c r="S14" s="98">
        <v>0</v>
      </c>
      <c r="T14" s="99">
        <v>0</v>
      </c>
      <c r="U14" s="98">
        <v>0</v>
      </c>
      <c r="V14" s="99">
        <v>0</v>
      </c>
      <c r="W14" s="98">
        <v>0</v>
      </c>
      <c r="X14" s="99">
        <v>0</v>
      </c>
      <c r="Y14" s="98">
        <v>0</v>
      </c>
      <c r="Z14" s="99">
        <v>0</v>
      </c>
      <c r="AA14" s="100">
        <v>0</v>
      </c>
      <c r="AB14" s="97">
        <v>120</v>
      </c>
      <c r="AC14" s="101">
        <v>104.3</v>
      </c>
    </row>
    <row r="15" spans="1:29" ht="21" customHeight="1" x14ac:dyDescent="0.15">
      <c r="A15" s="146"/>
      <c r="B15" s="150"/>
      <c r="C15" s="144"/>
      <c r="D15" s="92">
        <v>5869</v>
      </c>
      <c r="E15" s="93">
        <v>115.3</v>
      </c>
      <c r="F15" s="94">
        <v>0</v>
      </c>
      <c r="G15" s="93">
        <v>0</v>
      </c>
      <c r="H15" s="94">
        <v>0</v>
      </c>
      <c r="I15" s="93">
        <v>0</v>
      </c>
      <c r="J15" s="94">
        <v>0</v>
      </c>
      <c r="K15" s="93">
        <v>0</v>
      </c>
      <c r="L15" s="94">
        <v>0</v>
      </c>
      <c r="M15" s="93">
        <v>0</v>
      </c>
      <c r="N15" s="94">
        <v>0</v>
      </c>
      <c r="O15" s="93">
        <v>0</v>
      </c>
      <c r="P15" s="94">
        <v>0</v>
      </c>
      <c r="Q15" s="93">
        <v>0</v>
      </c>
      <c r="R15" s="94">
        <v>0</v>
      </c>
      <c r="S15" s="93">
        <v>0</v>
      </c>
      <c r="T15" s="94">
        <v>0</v>
      </c>
      <c r="U15" s="93">
        <v>0</v>
      </c>
      <c r="V15" s="94">
        <v>0</v>
      </c>
      <c r="W15" s="93">
        <v>0</v>
      </c>
      <c r="X15" s="94">
        <v>0</v>
      </c>
      <c r="Y15" s="93">
        <v>0</v>
      </c>
      <c r="Z15" s="94">
        <v>0</v>
      </c>
      <c r="AA15" s="95">
        <v>0</v>
      </c>
      <c r="AB15" s="92">
        <v>5869</v>
      </c>
      <c r="AC15" s="96">
        <v>115.3</v>
      </c>
    </row>
    <row r="16" spans="1:29" ht="21" customHeight="1" x14ac:dyDescent="0.15">
      <c r="A16" s="146"/>
      <c r="B16" s="148" t="s">
        <v>16</v>
      </c>
      <c r="C16" s="151"/>
      <c r="D16" s="97">
        <v>5245</v>
      </c>
      <c r="E16" s="98">
        <v>110.2</v>
      </c>
      <c r="F16" s="99">
        <v>0</v>
      </c>
      <c r="G16" s="98">
        <v>0</v>
      </c>
      <c r="H16" s="99">
        <v>0</v>
      </c>
      <c r="I16" s="98">
        <v>0</v>
      </c>
      <c r="J16" s="99">
        <v>0</v>
      </c>
      <c r="K16" s="98">
        <v>0</v>
      </c>
      <c r="L16" s="99">
        <v>0</v>
      </c>
      <c r="M16" s="98">
        <v>0</v>
      </c>
      <c r="N16" s="99">
        <v>0</v>
      </c>
      <c r="O16" s="98">
        <v>0</v>
      </c>
      <c r="P16" s="99">
        <v>0</v>
      </c>
      <c r="Q16" s="98">
        <v>0</v>
      </c>
      <c r="R16" s="99">
        <v>0</v>
      </c>
      <c r="S16" s="98">
        <v>0</v>
      </c>
      <c r="T16" s="99">
        <v>0</v>
      </c>
      <c r="U16" s="98">
        <v>0</v>
      </c>
      <c r="V16" s="99">
        <v>0</v>
      </c>
      <c r="W16" s="98">
        <v>0</v>
      </c>
      <c r="X16" s="99">
        <v>0</v>
      </c>
      <c r="Y16" s="98">
        <v>0</v>
      </c>
      <c r="Z16" s="99">
        <v>0</v>
      </c>
      <c r="AA16" s="100">
        <v>0</v>
      </c>
      <c r="AB16" s="97">
        <v>5245</v>
      </c>
      <c r="AC16" s="101">
        <v>110.2</v>
      </c>
    </row>
    <row r="17" spans="1:29" ht="21" customHeight="1" x14ac:dyDescent="0.15">
      <c r="A17" s="147"/>
      <c r="B17" s="150"/>
      <c r="C17" s="144"/>
      <c r="D17" s="92">
        <v>77574</v>
      </c>
      <c r="E17" s="93">
        <v>118.6</v>
      </c>
      <c r="F17" s="94">
        <v>0</v>
      </c>
      <c r="G17" s="93">
        <v>0</v>
      </c>
      <c r="H17" s="94">
        <v>0</v>
      </c>
      <c r="I17" s="93">
        <v>0</v>
      </c>
      <c r="J17" s="94">
        <v>0</v>
      </c>
      <c r="K17" s="93">
        <v>0</v>
      </c>
      <c r="L17" s="94">
        <v>0</v>
      </c>
      <c r="M17" s="93">
        <v>0</v>
      </c>
      <c r="N17" s="94">
        <v>0</v>
      </c>
      <c r="O17" s="93">
        <v>0</v>
      </c>
      <c r="P17" s="94">
        <v>0</v>
      </c>
      <c r="Q17" s="93">
        <v>0</v>
      </c>
      <c r="R17" s="94">
        <v>0</v>
      </c>
      <c r="S17" s="93">
        <v>0</v>
      </c>
      <c r="T17" s="94">
        <v>0</v>
      </c>
      <c r="U17" s="93">
        <v>0</v>
      </c>
      <c r="V17" s="94">
        <v>0</v>
      </c>
      <c r="W17" s="93">
        <v>0</v>
      </c>
      <c r="X17" s="94">
        <v>0</v>
      </c>
      <c r="Y17" s="93">
        <v>0</v>
      </c>
      <c r="Z17" s="94">
        <v>0</v>
      </c>
      <c r="AA17" s="95">
        <v>0</v>
      </c>
      <c r="AB17" s="92">
        <v>77574</v>
      </c>
      <c r="AC17" s="96">
        <v>118.6</v>
      </c>
    </row>
    <row r="18" spans="1:29" ht="21" customHeight="1" x14ac:dyDescent="0.15">
      <c r="A18" s="156" t="s">
        <v>17</v>
      </c>
      <c r="B18" s="151"/>
      <c r="C18" s="151"/>
      <c r="D18" s="102">
        <f>D6+D16</f>
        <v>5262</v>
      </c>
      <c r="E18" s="98">
        <v>110.2</v>
      </c>
      <c r="F18" s="99">
        <f>F6+F16</f>
        <v>0</v>
      </c>
      <c r="G18" s="98">
        <v>0</v>
      </c>
      <c r="H18" s="99">
        <f>H6+H16</f>
        <v>0</v>
      </c>
      <c r="I18" s="98">
        <v>0</v>
      </c>
      <c r="J18" s="99">
        <f>J6+J16</f>
        <v>0</v>
      </c>
      <c r="K18" s="98">
        <v>0</v>
      </c>
      <c r="L18" s="99">
        <f>L6+L16</f>
        <v>0</v>
      </c>
      <c r="M18" s="98">
        <v>0</v>
      </c>
      <c r="N18" s="99">
        <f>N6+N16</f>
        <v>0</v>
      </c>
      <c r="O18" s="98">
        <v>0</v>
      </c>
      <c r="P18" s="99">
        <f>P6+P16</f>
        <v>0</v>
      </c>
      <c r="Q18" s="98">
        <v>0</v>
      </c>
      <c r="R18" s="99">
        <f>R6+R16</f>
        <v>0</v>
      </c>
      <c r="S18" s="98">
        <v>0</v>
      </c>
      <c r="T18" s="99">
        <f>T6+T16</f>
        <v>0</v>
      </c>
      <c r="U18" s="98">
        <v>0</v>
      </c>
      <c r="V18" s="99">
        <f>V6+V16</f>
        <v>0</v>
      </c>
      <c r="W18" s="98">
        <v>0</v>
      </c>
      <c r="X18" s="99">
        <f>X6+X16</f>
        <v>0</v>
      </c>
      <c r="Y18" s="98">
        <v>0</v>
      </c>
      <c r="Z18" s="99">
        <f>Z6+Z16</f>
        <v>0</v>
      </c>
      <c r="AA18" s="100">
        <v>0</v>
      </c>
      <c r="AB18" s="97">
        <v>5262</v>
      </c>
      <c r="AC18" s="101">
        <v>110.2</v>
      </c>
    </row>
    <row r="19" spans="1:29" ht="21" customHeight="1" thickBot="1" x14ac:dyDescent="0.2">
      <c r="A19" s="157"/>
      <c r="B19" s="158"/>
      <c r="C19" s="158"/>
      <c r="D19" s="103">
        <f>D7+D17</f>
        <v>77958</v>
      </c>
      <c r="E19" s="104">
        <v>118.6</v>
      </c>
      <c r="F19" s="105">
        <f>F7+F17</f>
        <v>0</v>
      </c>
      <c r="G19" s="104">
        <v>0</v>
      </c>
      <c r="H19" s="105">
        <f>H7+H17</f>
        <v>0</v>
      </c>
      <c r="I19" s="104">
        <v>0</v>
      </c>
      <c r="J19" s="105">
        <f>J7+J17</f>
        <v>0</v>
      </c>
      <c r="K19" s="104">
        <v>0</v>
      </c>
      <c r="L19" s="105">
        <f>L7+L17</f>
        <v>0</v>
      </c>
      <c r="M19" s="104">
        <v>0</v>
      </c>
      <c r="N19" s="105">
        <f>N7+N17</f>
        <v>0</v>
      </c>
      <c r="O19" s="104">
        <v>0</v>
      </c>
      <c r="P19" s="105">
        <f>P7+P17</f>
        <v>0</v>
      </c>
      <c r="Q19" s="104">
        <v>0</v>
      </c>
      <c r="R19" s="105">
        <f>R7+R17</f>
        <v>0</v>
      </c>
      <c r="S19" s="104">
        <v>0</v>
      </c>
      <c r="T19" s="105">
        <f>T7+T17</f>
        <v>0</v>
      </c>
      <c r="U19" s="104">
        <v>0</v>
      </c>
      <c r="V19" s="105">
        <f>V7+V17</f>
        <v>0</v>
      </c>
      <c r="W19" s="104">
        <v>0</v>
      </c>
      <c r="X19" s="105">
        <f>X7+X17</f>
        <v>0</v>
      </c>
      <c r="Y19" s="104">
        <v>0</v>
      </c>
      <c r="Z19" s="105">
        <f>Z7+Z17</f>
        <v>0</v>
      </c>
      <c r="AA19" s="106">
        <v>0</v>
      </c>
      <c r="AB19" s="103">
        <v>77958</v>
      </c>
      <c r="AC19" s="107">
        <v>118.6</v>
      </c>
    </row>
    <row r="20" spans="1:29" ht="21" customHeight="1" x14ac:dyDescent="0.15">
      <c r="A20" s="113" t="s">
        <v>30</v>
      </c>
      <c r="B20" s="159" t="s">
        <v>12</v>
      </c>
      <c r="C20" s="160"/>
      <c r="D20" s="161">
        <v>99.8</v>
      </c>
      <c r="E20" s="162"/>
      <c r="F20" s="163">
        <v>0</v>
      </c>
      <c r="G20" s="162"/>
      <c r="H20" s="163">
        <v>0</v>
      </c>
      <c r="I20" s="162"/>
      <c r="J20" s="163">
        <v>0</v>
      </c>
      <c r="K20" s="162"/>
      <c r="L20" s="163">
        <v>0</v>
      </c>
      <c r="M20" s="162"/>
      <c r="N20" s="163">
        <v>0</v>
      </c>
      <c r="O20" s="162"/>
      <c r="P20" s="163">
        <v>0</v>
      </c>
      <c r="Q20" s="162"/>
      <c r="R20" s="163">
        <v>0</v>
      </c>
      <c r="S20" s="162"/>
      <c r="T20" s="163">
        <v>0</v>
      </c>
      <c r="U20" s="162"/>
      <c r="V20" s="163">
        <v>0</v>
      </c>
      <c r="W20" s="162"/>
      <c r="X20" s="163">
        <v>0</v>
      </c>
      <c r="Y20" s="162"/>
      <c r="Z20" s="163">
        <v>0</v>
      </c>
      <c r="AA20" s="169"/>
      <c r="AB20" s="161">
        <v>99.8</v>
      </c>
      <c r="AC20" s="169"/>
    </row>
    <row r="21" spans="1:29" ht="21" customHeight="1" x14ac:dyDescent="0.15">
      <c r="A21" s="115"/>
      <c r="B21" s="170" t="s">
        <v>13</v>
      </c>
      <c r="C21" s="171"/>
      <c r="D21" s="172">
        <v>99.6</v>
      </c>
      <c r="E21" s="173"/>
      <c r="F21" s="174">
        <v>0</v>
      </c>
      <c r="G21" s="173"/>
      <c r="H21" s="174">
        <v>0</v>
      </c>
      <c r="I21" s="173"/>
      <c r="J21" s="174">
        <v>0</v>
      </c>
      <c r="K21" s="173"/>
      <c r="L21" s="174">
        <v>0</v>
      </c>
      <c r="M21" s="173"/>
      <c r="N21" s="174">
        <v>0</v>
      </c>
      <c r="O21" s="173"/>
      <c r="P21" s="174">
        <v>0</v>
      </c>
      <c r="Q21" s="173"/>
      <c r="R21" s="174">
        <v>0</v>
      </c>
      <c r="S21" s="173"/>
      <c r="T21" s="174">
        <v>0</v>
      </c>
      <c r="U21" s="173"/>
      <c r="V21" s="174">
        <v>0</v>
      </c>
      <c r="W21" s="173"/>
      <c r="X21" s="174">
        <v>0</v>
      </c>
      <c r="Y21" s="173"/>
      <c r="Z21" s="174">
        <v>0</v>
      </c>
      <c r="AA21" s="175"/>
      <c r="AB21" s="172">
        <v>99.6</v>
      </c>
      <c r="AC21" s="175"/>
    </row>
    <row r="22" spans="1:29" ht="21" customHeight="1" x14ac:dyDescent="0.15">
      <c r="A22" s="115"/>
      <c r="B22" s="170" t="s">
        <v>15</v>
      </c>
      <c r="C22" s="171"/>
      <c r="D22" s="172">
        <v>99.6</v>
      </c>
      <c r="E22" s="173"/>
      <c r="F22" s="174">
        <v>0</v>
      </c>
      <c r="G22" s="173"/>
      <c r="H22" s="174">
        <v>0</v>
      </c>
      <c r="I22" s="173"/>
      <c r="J22" s="174">
        <v>0</v>
      </c>
      <c r="K22" s="173"/>
      <c r="L22" s="174">
        <v>0</v>
      </c>
      <c r="M22" s="173"/>
      <c r="N22" s="174">
        <v>0</v>
      </c>
      <c r="O22" s="173"/>
      <c r="P22" s="174">
        <v>0</v>
      </c>
      <c r="Q22" s="173"/>
      <c r="R22" s="174">
        <v>0</v>
      </c>
      <c r="S22" s="173"/>
      <c r="T22" s="174">
        <v>0</v>
      </c>
      <c r="U22" s="173"/>
      <c r="V22" s="174">
        <v>0</v>
      </c>
      <c r="W22" s="173"/>
      <c r="X22" s="174">
        <v>0</v>
      </c>
      <c r="Y22" s="173"/>
      <c r="Z22" s="174">
        <v>0</v>
      </c>
      <c r="AA22" s="175"/>
      <c r="AB22" s="172">
        <v>99.6</v>
      </c>
      <c r="AC22" s="175"/>
    </row>
    <row r="23" spans="1:29" ht="21" customHeight="1" x14ac:dyDescent="0.15">
      <c r="A23" s="143"/>
      <c r="B23" s="164" t="s">
        <v>16</v>
      </c>
      <c r="C23" s="165"/>
      <c r="D23" s="166">
        <v>99.7</v>
      </c>
      <c r="E23" s="167"/>
      <c r="F23" s="168">
        <v>0</v>
      </c>
      <c r="G23" s="167"/>
      <c r="H23" s="168">
        <v>0</v>
      </c>
      <c r="I23" s="167"/>
      <c r="J23" s="168">
        <v>0</v>
      </c>
      <c r="K23" s="167"/>
      <c r="L23" s="168">
        <v>0</v>
      </c>
      <c r="M23" s="167"/>
      <c r="N23" s="168">
        <v>0</v>
      </c>
      <c r="O23" s="167"/>
      <c r="P23" s="168">
        <v>0</v>
      </c>
      <c r="Q23" s="167"/>
      <c r="R23" s="168">
        <v>0</v>
      </c>
      <c r="S23" s="167"/>
      <c r="T23" s="168">
        <v>0</v>
      </c>
      <c r="U23" s="167"/>
      <c r="V23" s="168">
        <v>0</v>
      </c>
      <c r="W23" s="167"/>
      <c r="X23" s="168">
        <v>0</v>
      </c>
      <c r="Y23" s="167"/>
      <c r="Z23" s="168">
        <v>0</v>
      </c>
      <c r="AA23" s="176"/>
      <c r="AB23" s="166">
        <v>99.7</v>
      </c>
      <c r="AC23" s="176"/>
    </row>
    <row r="24" spans="1:29" ht="21" customHeight="1" x14ac:dyDescent="0.15">
      <c r="A24" s="156" t="s">
        <v>31</v>
      </c>
      <c r="B24" s="177" t="s">
        <v>12</v>
      </c>
      <c r="C24" s="178"/>
      <c r="D24" s="179">
        <v>67.5</v>
      </c>
      <c r="E24" s="180"/>
      <c r="F24" s="181">
        <v>0</v>
      </c>
      <c r="G24" s="182"/>
      <c r="H24" s="181">
        <v>0</v>
      </c>
      <c r="I24" s="182"/>
      <c r="J24" s="181">
        <v>0</v>
      </c>
      <c r="K24" s="182"/>
      <c r="L24" s="181">
        <v>0</v>
      </c>
      <c r="M24" s="182"/>
      <c r="N24" s="181">
        <v>0</v>
      </c>
      <c r="O24" s="182"/>
      <c r="P24" s="181">
        <v>0</v>
      </c>
      <c r="Q24" s="182"/>
      <c r="R24" s="181">
        <v>0</v>
      </c>
      <c r="S24" s="182"/>
      <c r="T24" s="181">
        <v>0</v>
      </c>
      <c r="U24" s="182"/>
      <c r="V24" s="181">
        <v>0</v>
      </c>
      <c r="W24" s="182"/>
      <c r="X24" s="181">
        <v>0</v>
      </c>
      <c r="Y24" s="182"/>
      <c r="Z24" s="181">
        <v>0</v>
      </c>
      <c r="AA24" s="183"/>
      <c r="AB24" s="184">
        <v>67.5</v>
      </c>
      <c r="AC24" s="183"/>
    </row>
    <row r="25" spans="1:29" ht="21" customHeight="1" x14ac:dyDescent="0.15">
      <c r="A25" s="115"/>
      <c r="B25" s="170" t="s">
        <v>13</v>
      </c>
      <c r="C25" s="171"/>
      <c r="D25" s="172">
        <v>67.400000000000006</v>
      </c>
      <c r="E25" s="173"/>
      <c r="F25" s="174">
        <v>0</v>
      </c>
      <c r="G25" s="173"/>
      <c r="H25" s="174">
        <v>0</v>
      </c>
      <c r="I25" s="173"/>
      <c r="J25" s="174">
        <v>0</v>
      </c>
      <c r="K25" s="173"/>
      <c r="L25" s="174">
        <v>0</v>
      </c>
      <c r="M25" s="173"/>
      <c r="N25" s="174">
        <v>0</v>
      </c>
      <c r="O25" s="173"/>
      <c r="P25" s="174">
        <v>0</v>
      </c>
      <c r="Q25" s="173"/>
      <c r="R25" s="174">
        <v>0</v>
      </c>
      <c r="S25" s="173"/>
      <c r="T25" s="174">
        <v>0</v>
      </c>
      <c r="U25" s="173"/>
      <c r="V25" s="174">
        <v>0</v>
      </c>
      <c r="W25" s="173"/>
      <c r="X25" s="174">
        <v>0</v>
      </c>
      <c r="Y25" s="173"/>
      <c r="Z25" s="174">
        <v>0</v>
      </c>
      <c r="AA25" s="175"/>
      <c r="AB25" s="172">
        <v>67.400000000000006</v>
      </c>
      <c r="AC25" s="175"/>
    </row>
    <row r="26" spans="1:29" ht="21" customHeight="1" x14ac:dyDescent="0.15">
      <c r="A26" s="115"/>
      <c r="B26" s="170" t="s">
        <v>15</v>
      </c>
      <c r="C26" s="171"/>
      <c r="D26" s="172">
        <v>78.3</v>
      </c>
      <c r="E26" s="173"/>
      <c r="F26" s="174">
        <v>0</v>
      </c>
      <c r="G26" s="173"/>
      <c r="H26" s="174">
        <v>0</v>
      </c>
      <c r="I26" s="173"/>
      <c r="J26" s="174">
        <v>0</v>
      </c>
      <c r="K26" s="173"/>
      <c r="L26" s="174">
        <v>0</v>
      </c>
      <c r="M26" s="173"/>
      <c r="N26" s="174">
        <v>0</v>
      </c>
      <c r="O26" s="173"/>
      <c r="P26" s="174">
        <v>0</v>
      </c>
      <c r="Q26" s="173"/>
      <c r="R26" s="174">
        <v>0</v>
      </c>
      <c r="S26" s="173"/>
      <c r="T26" s="174">
        <v>0</v>
      </c>
      <c r="U26" s="173"/>
      <c r="V26" s="174">
        <v>0</v>
      </c>
      <c r="W26" s="173"/>
      <c r="X26" s="174">
        <v>0</v>
      </c>
      <c r="Y26" s="173"/>
      <c r="Z26" s="174">
        <v>0</v>
      </c>
      <c r="AA26" s="175"/>
      <c r="AB26" s="172">
        <v>78.3</v>
      </c>
      <c r="AC26" s="175"/>
    </row>
    <row r="27" spans="1:29" ht="21" customHeight="1" x14ac:dyDescent="0.15">
      <c r="A27" s="143"/>
      <c r="B27" s="164" t="s">
        <v>16</v>
      </c>
      <c r="C27" s="165"/>
      <c r="D27" s="166">
        <v>67.7</v>
      </c>
      <c r="E27" s="167"/>
      <c r="F27" s="168">
        <v>0</v>
      </c>
      <c r="G27" s="167"/>
      <c r="H27" s="168">
        <v>0</v>
      </c>
      <c r="I27" s="167"/>
      <c r="J27" s="168">
        <v>0</v>
      </c>
      <c r="K27" s="167"/>
      <c r="L27" s="168">
        <v>0</v>
      </c>
      <c r="M27" s="167"/>
      <c r="N27" s="168">
        <v>0</v>
      </c>
      <c r="O27" s="167"/>
      <c r="P27" s="168">
        <v>0</v>
      </c>
      <c r="Q27" s="167"/>
      <c r="R27" s="168">
        <v>0</v>
      </c>
      <c r="S27" s="167"/>
      <c r="T27" s="168">
        <v>0</v>
      </c>
      <c r="U27" s="167"/>
      <c r="V27" s="168">
        <v>0</v>
      </c>
      <c r="W27" s="167"/>
      <c r="X27" s="168">
        <v>0</v>
      </c>
      <c r="Y27" s="167"/>
      <c r="Z27" s="168">
        <v>0</v>
      </c>
      <c r="AA27" s="176"/>
      <c r="AB27" s="166">
        <v>67.7</v>
      </c>
      <c r="AC27" s="176"/>
    </row>
    <row r="28" spans="1:29" ht="21" customHeight="1" x14ac:dyDescent="0.15">
      <c r="A28" s="115" t="s">
        <v>32</v>
      </c>
      <c r="B28" s="177" t="s">
        <v>12</v>
      </c>
      <c r="C28" s="178"/>
      <c r="D28" s="185">
        <v>54.1</v>
      </c>
      <c r="E28" s="186"/>
      <c r="F28" s="187">
        <v>0</v>
      </c>
      <c r="G28" s="188"/>
      <c r="H28" s="187">
        <v>0</v>
      </c>
      <c r="I28" s="188"/>
      <c r="J28" s="187">
        <v>0</v>
      </c>
      <c r="K28" s="188"/>
      <c r="L28" s="187">
        <v>0</v>
      </c>
      <c r="M28" s="188"/>
      <c r="N28" s="187">
        <v>0</v>
      </c>
      <c r="O28" s="188"/>
      <c r="P28" s="187">
        <v>0</v>
      </c>
      <c r="Q28" s="188"/>
      <c r="R28" s="187">
        <v>0</v>
      </c>
      <c r="S28" s="188"/>
      <c r="T28" s="187">
        <v>0</v>
      </c>
      <c r="U28" s="188"/>
      <c r="V28" s="187">
        <v>0</v>
      </c>
      <c r="W28" s="188"/>
      <c r="X28" s="187">
        <v>0</v>
      </c>
      <c r="Y28" s="188"/>
      <c r="Z28" s="187">
        <v>0</v>
      </c>
      <c r="AA28" s="193"/>
      <c r="AB28" s="194">
        <v>54.1</v>
      </c>
      <c r="AC28" s="193"/>
    </row>
    <row r="29" spans="1:29" ht="21" customHeight="1" x14ac:dyDescent="0.15">
      <c r="A29" s="115"/>
      <c r="B29" s="170" t="s">
        <v>13</v>
      </c>
      <c r="C29" s="171"/>
      <c r="D29" s="192">
        <v>18.8</v>
      </c>
      <c r="E29" s="190"/>
      <c r="F29" s="189">
        <v>0</v>
      </c>
      <c r="G29" s="190"/>
      <c r="H29" s="189">
        <v>0</v>
      </c>
      <c r="I29" s="190"/>
      <c r="J29" s="189">
        <v>0</v>
      </c>
      <c r="K29" s="190"/>
      <c r="L29" s="189">
        <v>0</v>
      </c>
      <c r="M29" s="190"/>
      <c r="N29" s="189">
        <v>0</v>
      </c>
      <c r="O29" s="190"/>
      <c r="P29" s="189">
        <v>0</v>
      </c>
      <c r="Q29" s="190"/>
      <c r="R29" s="189">
        <v>0</v>
      </c>
      <c r="S29" s="190"/>
      <c r="T29" s="189">
        <v>0</v>
      </c>
      <c r="U29" s="190"/>
      <c r="V29" s="189">
        <v>0</v>
      </c>
      <c r="W29" s="190"/>
      <c r="X29" s="189">
        <v>0</v>
      </c>
      <c r="Y29" s="190"/>
      <c r="Z29" s="189">
        <v>0</v>
      </c>
      <c r="AA29" s="191"/>
      <c r="AB29" s="192">
        <v>18.8</v>
      </c>
      <c r="AC29" s="191"/>
    </row>
    <row r="30" spans="1:29" ht="21" customHeight="1" x14ac:dyDescent="0.15">
      <c r="A30" s="115"/>
      <c r="B30" s="108"/>
      <c r="C30" s="109" t="s">
        <v>14</v>
      </c>
      <c r="D30" s="192">
        <v>1.5</v>
      </c>
      <c r="E30" s="190"/>
      <c r="F30" s="189">
        <v>0</v>
      </c>
      <c r="G30" s="190"/>
      <c r="H30" s="189">
        <v>0</v>
      </c>
      <c r="I30" s="190"/>
      <c r="J30" s="189">
        <v>0</v>
      </c>
      <c r="K30" s="190"/>
      <c r="L30" s="189">
        <v>0</v>
      </c>
      <c r="M30" s="190"/>
      <c r="N30" s="189">
        <v>0</v>
      </c>
      <c r="O30" s="190"/>
      <c r="P30" s="189">
        <v>0</v>
      </c>
      <c r="Q30" s="190"/>
      <c r="R30" s="189">
        <v>0</v>
      </c>
      <c r="S30" s="190"/>
      <c r="T30" s="189">
        <v>0</v>
      </c>
      <c r="U30" s="190"/>
      <c r="V30" s="189">
        <v>0</v>
      </c>
      <c r="W30" s="190"/>
      <c r="X30" s="189">
        <v>0</v>
      </c>
      <c r="Y30" s="190"/>
      <c r="Z30" s="189">
        <v>0</v>
      </c>
      <c r="AA30" s="191"/>
      <c r="AB30" s="192">
        <v>1.5</v>
      </c>
      <c r="AC30" s="191"/>
    </row>
    <row r="31" spans="1:29" ht="21" customHeight="1" x14ac:dyDescent="0.15">
      <c r="A31" s="115"/>
      <c r="B31" s="170" t="s">
        <v>15</v>
      </c>
      <c r="C31" s="171"/>
      <c r="D31" s="192">
        <v>25.4</v>
      </c>
      <c r="E31" s="190"/>
      <c r="F31" s="189">
        <v>0</v>
      </c>
      <c r="G31" s="190"/>
      <c r="H31" s="189">
        <v>0</v>
      </c>
      <c r="I31" s="190"/>
      <c r="J31" s="189">
        <v>0</v>
      </c>
      <c r="K31" s="190"/>
      <c r="L31" s="189">
        <v>0</v>
      </c>
      <c r="M31" s="190"/>
      <c r="N31" s="189">
        <v>0</v>
      </c>
      <c r="O31" s="190"/>
      <c r="P31" s="189">
        <v>0</v>
      </c>
      <c r="Q31" s="190"/>
      <c r="R31" s="189">
        <v>0</v>
      </c>
      <c r="S31" s="190"/>
      <c r="T31" s="189">
        <v>0</v>
      </c>
      <c r="U31" s="190"/>
      <c r="V31" s="189">
        <v>0</v>
      </c>
      <c r="W31" s="190"/>
      <c r="X31" s="189">
        <v>0</v>
      </c>
      <c r="Y31" s="190"/>
      <c r="Z31" s="189">
        <v>0</v>
      </c>
      <c r="AA31" s="191"/>
      <c r="AB31" s="192">
        <v>25.4</v>
      </c>
      <c r="AC31" s="191"/>
    </row>
    <row r="32" spans="1:29" ht="21" customHeight="1" thickBot="1" x14ac:dyDescent="0.2">
      <c r="A32" s="157"/>
      <c r="B32" s="195" t="s">
        <v>16</v>
      </c>
      <c r="C32" s="196"/>
      <c r="D32" s="197">
        <v>37.700000000000003</v>
      </c>
      <c r="E32" s="198"/>
      <c r="F32" s="199">
        <v>0</v>
      </c>
      <c r="G32" s="198"/>
      <c r="H32" s="199">
        <v>0</v>
      </c>
      <c r="I32" s="198"/>
      <c r="J32" s="199">
        <v>0</v>
      </c>
      <c r="K32" s="198"/>
      <c r="L32" s="199">
        <v>0</v>
      </c>
      <c r="M32" s="198"/>
      <c r="N32" s="199">
        <v>0</v>
      </c>
      <c r="O32" s="198"/>
      <c r="P32" s="199">
        <v>0</v>
      </c>
      <c r="Q32" s="198"/>
      <c r="R32" s="199">
        <v>0</v>
      </c>
      <c r="S32" s="198"/>
      <c r="T32" s="199">
        <v>0</v>
      </c>
      <c r="U32" s="198"/>
      <c r="V32" s="199">
        <v>0</v>
      </c>
      <c r="W32" s="198"/>
      <c r="X32" s="199">
        <v>0</v>
      </c>
      <c r="Y32" s="198"/>
      <c r="Z32" s="199">
        <v>0</v>
      </c>
      <c r="AA32" s="200"/>
      <c r="AB32" s="197">
        <v>37.700000000000003</v>
      </c>
      <c r="AC32" s="200"/>
    </row>
    <row r="33" spans="1:16" ht="21" customHeight="1" x14ac:dyDescent="0.15"/>
    <row r="34" spans="1:16" s="81" customFormat="1" ht="16.5" customHeight="1" x14ac:dyDescent="0.25">
      <c r="A34" s="81" t="s">
        <v>36</v>
      </c>
      <c r="P34" s="81" t="s">
        <v>33</v>
      </c>
    </row>
    <row r="35" spans="1:16" s="81" customFormat="1" ht="16.5" customHeight="1" x14ac:dyDescent="0.25">
      <c r="A35" s="81" t="s">
        <v>37</v>
      </c>
    </row>
    <row r="36" spans="1:16" s="81" customFormat="1" ht="16.5" customHeight="1" x14ac:dyDescent="0.25">
      <c r="A36" s="81" t="s">
        <v>38</v>
      </c>
    </row>
  </sheetData>
  <mergeCells count="210">
    <mergeCell ref="X31:Y31"/>
    <mergeCell ref="Z31:AA31"/>
    <mergeCell ref="AB31:AC31"/>
    <mergeCell ref="B32:C32"/>
    <mergeCell ref="D32:E32"/>
    <mergeCell ref="F32:G32"/>
    <mergeCell ref="H32:I32"/>
    <mergeCell ref="J32:K32"/>
    <mergeCell ref="X32:Y32"/>
    <mergeCell ref="Z32:AA32"/>
    <mergeCell ref="AB32:AC32"/>
    <mergeCell ref="L32:M32"/>
    <mergeCell ref="N32:O32"/>
    <mergeCell ref="P32:Q32"/>
    <mergeCell ref="R32:S32"/>
    <mergeCell ref="T32:U32"/>
    <mergeCell ref="V32:W32"/>
    <mergeCell ref="AB30:AC30"/>
    <mergeCell ref="B31:C31"/>
    <mergeCell ref="D31:E31"/>
    <mergeCell ref="F31:G31"/>
    <mergeCell ref="H31:I31"/>
    <mergeCell ref="J31:K31"/>
    <mergeCell ref="L31:M31"/>
    <mergeCell ref="N31:O31"/>
    <mergeCell ref="P31:Q31"/>
    <mergeCell ref="R31:S31"/>
    <mergeCell ref="P30:Q30"/>
    <mergeCell ref="R30:S30"/>
    <mergeCell ref="T30:U30"/>
    <mergeCell ref="V30:W30"/>
    <mergeCell ref="X30:Y30"/>
    <mergeCell ref="Z30:AA30"/>
    <mergeCell ref="D30:E30"/>
    <mergeCell ref="F30:G30"/>
    <mergeCell ref="H30:I30"/>
    <mergeCell ref="J30:K30"/>
    <mergeCell ref="L30:M30"/>
    <mergeCell ref="N30:O30"/>
    <mergeCell ref="T31:U31"/>
    <mergeCell ref="V31:W31"/>
    <mergeCell ref="R29:S29"/>
    <mergeCell ref="T29:U29"/>
    <mergeCell ref="V29:W29"/>
    <mergeCell ref="X29:Y29"/>
    <mergeCell ref="Z29:AA29"/>
    <mergeCell ref="AB29:AC29"/>
    <mergeCell ref="Z28:AA28"/>
    <mergeCell ref="AB28:AC28"/>
    <mergeCell ref="B29:C29"/>
    <mergeCell ref="D29:E29"/>
    <mergeCell ref="F29:G29"/>
    <mergeCell ref="H29:I29"/>
    <mergeCell ref="J29:K29"/>
    <mergeCell ref="L29:M29"/>
    <mergeCell ref="N29:O29"/>
    <mergeCell ref="P29:Q29"/>
    <mergeCell ref="N28:O28"/>
    <mergeCell ref="P28:Q28"/>
    <mergeCell ref="R28:S28"/>
    <mergeCell ref="T28:U28"/>
    <mergeCell ref="V28:W28"/>
    <mergeCell ref="X28:Y28"/>
    <mergeCell ref="A28:A32"/>
    <mergeCell ref="B28:C28"/>
    <mergeCell ref="D28:E28"/>
    <mergeCell ref="F28:G28"/>
    <mergeCell ref="H28:I28"/>
    <mergeCell ref="J28:K28"/>
    <mergeCell ref="L28:M28"/>
    <mergeCell ref="L27:M27"/>
    <mergeCell ref="N27:O27"/>
    <mergeCell ref="T26:U26"/>
    <mergeCell ref="V26:W26"/>
    <mergeCell ref="X26:Y26"/>
    <mergeCell ref="Z26:AA26"/>
    <mergeCell ref="AB26:AC26"/>
    <mergeCell ref="B27:C27"/>
    <mergeCell ref="D27:E27"/>
    <mergeCell ref="F27:G27"/>
    <mergeCell ref="H27:I27"/>
    <mergeCell ref="J27:K27"/>
    <mergeCell ref="X27:Y27"/>
    <mergeCell ref="Z27:AA27"/>
    <mergeCell ref="AB27:AC27"/>
    <mergeCell ref="P27:Q27"/>
    <mergeCell ref="R27:S27"/>
    <mergeCell ref="T27:U27"/>
    <mergeCell ref="V27:W27"/>
    <mergeCell ref="B26:C26"/>
    <mergeCell ref="D26:E26"/>
    <mergeCell ref="F26:G26"/>
    <mergeCell ref="H26:I26"/>
    <mergeCell ref="J26:K26"/>
    <mergeCell ref="L26:M26"/>
    <mergeCell ref="N26:O26"/>
    <mergeCell ref="P26:Q26"/>
    <mergeCell ref="R26:S26"/>
    <mergeCell ref="L25:M25"/>
    <mergeCell ref="N25:O25"/>
    <mergeCell ref="L24:M24"/>
    <mergeCell ref="N24:O24"/>
    <mergeCell ref="P24:Q24"/>
    <mergeCell ref="R24:S24"/>
    <mergeCell ref="T24:U24"/>
    <mergeCell ref="V24:W24"/>
    <mergeCell ref="AB25:AC25"/>
    <mergeCell ref="P25:Q25"/>
    <mergeCell ref="R25:S25"/>
    <mergeCell ref="T25:U25"/>
    <mergeCell ref="V25:W25"/>
    <mergeCell ref="X25:Y25"/>
    <mergeCell ref="Z25:AA25"/>
    <mergeCell ref="V23:W23"/>
    <mergeCell ref="X23:Y23"/>
    <mergeCell ref="Z23:AA23"/>
    <mergeCell ref="AB23:AC23"/>
    <mergeCell ref="A24:A27"/>
    <mergeCell ref="B24:C24"/>
    <mergeCell ref="D24:E24"/>
    <mergeCell ref="F24:G24"/>
    <mergeCell ref="H24:I24"/>
    <mergeCell ref="J24:K24"/>
    <mergeCell ref="J23:K23"/>
    <mergeCell ref="L23:M23"/>
    <mergeCell ref="N23:O23"/>
    <mergeCell ref="P23:Q23"/>
    <mergeCell ref="R23:S23"/>
    <mergeCell ref="T23:U23"/>
    <mergeCell ref="X24:Y24"/>
    <mergeCell ref="Z24:AA24"/>
    <mergeCell ref="AB24:AC24"/>
    <mergeCell ref="B25:C25"/>
    <mergeCell ref="D25:E25"/>
    <mergeCell ref="F25:G25"/>
    <mergeCell ref="H25:I25"/>
    <mergeCell ref="J25:K25"/>
    <mergeCell ref="R22:S22"/>
    <mergeCell ref="T22:U22"/>
    <mergeCell ref="V22:W22"/>
    <mergeCell ref="X22:Y22"/>
    <mergeCell ref="Z22:AA22"/>
    <mergeCell ref="AB22:AC22"/>
    <mergeCell ref="Z21:AA21"/>
    <mergeCell ref="AB21:AC21"/>
    <mergeCell ref="B22:C22"/>
    <mergeCell ref="D22:E22"/>
    <mergeCell ref="F22:G22"/>
    <mergeCell ref="H22:I22"/>
    <mergeCell ref="J22:K22"/>
    <mergeCell ref="L22:M22"/>
    <mergeCell ref="N22:O22"/>
    <mergeCell ref="P22:Q22"/>
    <mergeCell ref="N21:O21"/>
    <mergeCell ref="P21:Q21"/>
    <mergeCell ref="R21:S21"/>
    <mergeCell ref="T21:U21"/>
    <mergeCell ref="V21:W21"/>
    <mergeCell ref="X21:Y21"/>
    <mergeCell ref="V20:W20"/>
    <mergeCell ref="X20:Y20"/>
    <mergeCell ref="Z20:AA20"/>
    <mergeCell ref="AB20:AC20"/>
    <mergeCell ref="B21:C21"/>
    <mergeCell ref="D21:E21"/>
    <mergeCell ref="F21:G21"/>
    <mergeCell ref="H21:I21"/>
    <mergeCell ref="J21:K21"/>
    <mergeCell ref="L21:M21"/>
    <mergeCell ref="J20:K20"/>
    <mergeCell ref="L20:M20"/>
    <mergeCell ref="N20:O20"/>
    <mergeCell ref="P20:Q20"/>
    <mergeCell ref="R20:S20"/>
    <mergeCell ref="T20:U20"/>
    <mergeCell ref="A18:C19"/>
    <mergeCell ref="A20:A23"/>
    <mergeCell ref="B20:C20"/>
    <mergeCell ref="D20:E20"/>
    <mergeCell ref="F20:G20"/>
    <mergeCell ref="H20:I20"/>
    <mergeCell ref="B23:C23"/>
    <mergeCell ref="D23:E23"/>
    <mergeCell ref="F23:G23"/>
    <mergeCell ref="H23:I23"/>
    <mergeCell ref="A6:C7"/>
    <mergeCell ref="A8:A17"/>
    <mergeCell ref="B8:C9"/>
    <mergeCell ref="B10:C11"/>
    <mergeCell ref="B12:B13"/>
    <mergeCell ref="C12:C13"/>
    <mergeCell ref="B14:C15"/>
    <mergeCell ref="B16:C17"/>
    <mergeCell ref="P4:Q4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R4:S4"/>
    <mergeCell ref="T4:U4"/>
    <mergeCell ref="V4:W4"/>
    <mergeCell ref="X4:Y4"/>
    <mergeCell ref="Z4:AA4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公表用（単票 )</vt:lpstr>
      <vt:lpstr>公表用(月次)</vt:lpstr>
      <vt:lpstr>'公表用(月次)'!Print_Area</vt:lpstr>
      <vt:lpstr>'公表用（単票 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2026-05-21T00:14:59Z</dcterms:created>
  <dcterms:modified xsi:type="dcterms:W3CDTF">2026-05-28T23:27:21Z</dcterms:modified>
</cp:coreProperties>
</file>